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Ценово" sheetId="1" r:id="rId1"/>
  </sheets>
  <definedNames/>
  <calcPr fullCalcOnLoad="1"/>
</workbook>
</file>

<file path=xl/sharedStrings.xml><?xml version="1.0" encoding="utf-8"?>
<sst xmlns="http://schemas.openxmlformats.org/spreadsheetml/2006/main" count="1263" uniqueCount="502">
  <si>
    <t>І.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</si>
  <si>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</si>
  <si>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</si>
  <si>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</si>
  <si>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</si>
  <si>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</si>
  <si>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</si>
  <si>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</si>
  <si>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</si>
  <si>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</si>
  <si>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</si>
  <si>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</si>
  <si>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</si>
  <si>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</si>
  <si>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</si>
  <si>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</si>
  <si>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</si>
  <si>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</si>
  <si>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</si>
  <si>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</si>
  <si>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</si>
  <si>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</si>
  <si>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</si>
  <si>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</si>
  <si>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І. Инвестиционно проектиране</t>
  </si>
  <si>
    <t>ІІ. СМР, реконструкция на част от Блок 3/ Нива 0, 1, 2 и 3</t>
  </si>
  <si>
    <t>Подготвителни работи</t>
  </si>
  <si>
    <t>Демонтаж на входни врати с каси (дърво и мрамор)</t>
  </si>
  <si>
    <t>Демонтаж на вътрешни врати с каси (дърво)</t>
  </si>
  <si>
    <t>Демонтаж на вътрешни остъклени алуминиеви витрини</t>
  </si>
  <si>
    <t>Демонтаж на вътрешни остъклени дървени надстройки 120х70 см.</t>
  </si>
  <si>
    <t>Демонтаж на прозорци 245х185 см.</t>
  </si>
  <si>
    <t>Демонтаж на прозорци 225х185 с балконски врати 80х275 см.</t>
  </si>
  <si>
    <t>Демонтаж на ламаринена подпрозоречна пола</t>
  </si>
  <si>
    <t>Демонтаж на мраморен подпрозоречен плот</t>
  </si>
  <si>
    <t>Демонтаж на дървен вграден гардероб 115х270 см.</t>
  </si>
  <si>
    <t>Събаряне на съществуващи вътрешни преградни стени</t>
  </si>
  <si>
    <t>Демонтаж на фаянсови облицовки, вкл. хастар</t>
  </si>
  <si>
    <t>Изчукване мазилки от стени</t>
  </si>
  <si>
    <t>Демонтаж на балатум и замазка под него</t>
  </si>
  <si>
    <t>Демонтаж на PVC перваз</t>
  </si>
  <si>
    <t>Демонтаж на подова керамика с хастар</t>
  </si>
  <si>
    <t>Демонтаж на цокъл от подова керамика</t>
  </si>
  <si>
    <t>Разбиване на мозайки и замазки</t>
  </si>
  <si>
    <t>Разбиване на мозаечен цокъл</t>
  </si>
  <si>
    <t>Демонтаж на съществуващи електро инсталации в стаи и кабинети</t>
  </si>
  <si>
    <t>Демонтаж на бактерицидни лампи</t>
  </si>
  <si>
    <t>Демонтаж на осветителни тела</t>
  </si>
  <si>
    <t xml:space="preserve">Демонтаж на панели за медицински газове с осветително тяло </t>
  </si>
  <si>
    <t>Демонтаж на табло за  сестринско повикване</t>
  </si>
  <si>
    <t>Демонтаж на пациентен пост за сестринско повикване</t>
  </si>
  <si>
    <t>Демонтаж на доза за медицински газове</t>
  </si>
  <si>
    <t>Демонтаж на шина за медицинска апаратура</t>
  </si>
  <si>
    <t>Демонтаж на негативоскоп</t>
  </si>
  <si>
    <t>Демонтаж на стенен часовник</t>
  </si>
  <si>
    <t>Демонтаж на пожарна касета</t>
  </si>
  <si>
    <t>Демонтаж на медицински шкаф</t>
  </si>
  <si>
    <t>Демонтаж на керамичен плот 350х60 см. с мивка и шкафове</t>
  </si>
  <si>
    <t>Демонтаж на корнизи за пердета</t>
  </si>
  <si>
    <t>Демонтаж на В и К инсталации в бани</t>
  </si>
  <si>
    <t>Демонтаж на вани</t>
  </si>
  <si>
    <t>Демонтаж на умивалници</t>
  </si>
  <si>
    <t>Демонтаж на смесителни батерии</t>
  </si>
  <si>
    <t>Демонтаж на душове (стационарни)</t>
  </si>
  <si>
    <t>Демонтаж на тоалетни чинии</t>
  </si>
  <si>
    <t>Демонтаж на бидета</t>
  </si>
  <si>
    <t>Демонтаж на изливник</t>
  </si>
  <si>
    <t>Демонтаж на климатик-комплект (вътрешно и външно тяло)</t>
  </si>
  <si>
    <t>Демонтаж на балконски метален парапет</t>
  </si>
  <si>
    <t xml:space="preserve">Демонтаж на преграден метален парапет </t>
  </si>
  <si>
    <t>Извозване на строителни отпадъци</t>
  </si>
  <si>
    <t>Временно стротелство</t>
  </si>
  <si>
    <t>Изграждане временни връзки и съоръжения за осигуряване функционирането на другите сектори от болницата, в т.ч.: водопровод, канализация, ел. захранване, пътни връзки и др.</t>
  </si>
  <si>
    <t>Изграждане временни обслужващи: пътища, огради, складове, охранителни бариери и други с производствено предназначение около и на строителната площадка.</t>
  </si>
  <si>
    <t>Строително-конструктивна част</t>
  </si>
  <si>
    <t>Направа на отвори 102х212 см. в тухлена стена 25 см., вкл. укрепване с метални профили</t>
  </si>
  <si>
    <t xml:space="preserve">Изчукване на тухлени зъбчета за разширявяне на отвори </t>
  </si>
  <si>
    <t>Тухлена зидария 25 см за зазиждане на отвори</t>
  </si>
  <si>
    <t>Направа и монтаж на неносещи щурцове от слепени газобетонови блокчета с вградена надлъжна армировка, при вътрешни отвори</t>
  </si>
  <si>
    <t>Довършителни архитектурно-строителни работи</t>
  </si>
  <si>
    <t>Вътрешна и фасадна алуминиева /дървена дограма, витрини, входни врати, автомати и др.</t>
  </si>
  <si>
    <t xml:space="preserve">Доставка и монтаж на фасадни прозорци 245х185 см., вкл. стъклопакет и обков </t>
  </si>
  <si>
    <t>Доставка и монтаж на фасадни прозорци 225х185 см. с балконски врати 80х275 см., вкл. стъклопакет и обков</t>
  </si>
  <si>
    <t xml:space="preserve">Доставка и монтаж на система окачена врата, автоматична, едно крило, неръждаема стомана, 120 х 210см </t>
  </si>
  <si>
    <t>Вътрешни врати, вкл. и монтажа.</t>
  </si>
  <si>
    <t>Доставка и монтаж на вътрешна дървена остъклена врата за стаи 115х210</t>
  </si>
  <si>
    <t>Доставка и монтаж на вътрешна дървена остъклена врата за кабинети 105х210</t>
  </si>
  <si>
    <t>Доставка и монтаж на вътрешна дървена плътна врата за санит. възли 90х210</t>
  </si>
  <si>
    <t>Сухо строителство: преградни щенедерни стени, окачени тавани, облицовки</t>
  </si>
  <si>
    <t>Облицовка по стени коридор с HPL-плоскости, 8 мм - B-s1, d0</t>
  </si>
  <si>
    <t>Облицовка по стени стаи пациенти с HPL-плоскости, 6 мм - D-s2, d0</t>
  </si>
  <si>
    <t>Окачен таван от минераловатни плоскости 400х2500 мм.- коридор</t>
  </si>
  <si>
    <t>Окачен таван от минераловатни плоскости 600х600 мм. - кабинети и стаи пациенти</t>
  </si>
  <si>
    <t>Окачен таван от HPL-плоскости - преддверия</t>
  </si>
  <si>
    <t>Окачен таван от метални ламели 300х2100 мм.- санитарни възли</t>
  </si>
  <si>
    <t xml:space="preserve">Субструктура за монтиране на стенното покритие </t>
  </si>
  <si>
    <t>Стенно модулно метално покритие , неръждаема стомана</t>
  </si>
  <si>
    <t>Вградена стъклена система към модулно метално покритие 120/90 см</t>
  </si>
  <si>
    <t>Таванни модули, метални</t>
  </si>
  <si>
    <t>Вградени таванни осветителни модули</t>
  </si>
  <si>
    <t xml:space="preserve">Система окачена врата, автоматична, едно крило, неръждаема стомана, 120 х 210см </t>
  </si>
  <si>
    <t xml:space="preserve">Вътрешни мазилки и шпакловки  </t>
  </si>
  <si>
    <t>Гипсокартон на лепене по стени</t>
  </si>
  <si>
    <t>Гипсова шпакловка по стени</t>
  </si>
  <si>
    <t>Изравнителни замазки и настилки</t>
  </si>
  <si>
    <t xml:space="preserve">Изравнителна  циментова шпакловка  по подове с дебелина до 10 мм  </t>
  </si>
  <si>
    <t xml:space="preserve">Циментова замазка над подово отопление, с пластификатори, армирана с фибри, 50 мм  </t>
  </si>
  <si>
    <t>Настилки и облицовки с фаянс и гранитогрес</t>
  </si>
  <si>
    <t>Настилка с плочи от гранитогрес - I кач. на лепилен  разтвор</t>
  </si>
  <si>
    <t>Первази с плочи от  гранитогрес с височина 10 см., на лепилен разтвор</t>
  </si>
  <si>
    <t>Облицовка с фаянсови плочки - I кач.по стени на лепилен разтвор</t>
  </si>
  <si>
    <t>Настилки и облицовки от естествени плочи /гранит, мрамор, варовик и други/</t>
  </si>
  <si>
    <t>Настилка с плочи от гранит на лепилен  разтвор</t>
  </si>
  <si>
    <t>Первази с плочи от  гранит с височина 10 см., на лепилен разтвор</t>
  </si>
  <si>
    <t>Облицовка с плочи от гранит с ширина 10+10 см. /ъглови рамки около врати/</t>
  </si>
  <si>
    <t>Подпрозоречен плот от вътрешната страна на прозорците - гранит 225х25х3 см.</t>
  </si>
  <si>
    <t>Подпрозоречен плот от вътрешната страна на прозорците - гранит 245х25х3 см.</t>
  </si>
  <si>
    <t>Подпрозоречен плот от външната страна на прозорците - варовик 225х25х3 см.</t>
  </si>
  <si>
    <t>Подпрозоречен плот от външната страна на прозорците - варовик 245х25х3 см.</t>
  </si>
  <si>
    <t>Настилки от монолитна мозайка</t>
  </si>
  <si>
    <t>Реновиране на монолитна мозайка по балкони</t>
  </si>
  <si>
    <t>Вътрешни бояджийски работи - стени и тавани</t>
  </si>
  <si>
    <t xml:space="preserve">Трикратно боядисване на  шпакловани стени с цветна водоемулсионна боя </t>
  </si>
  <si>
    <t>Железарски работи, вкл. метални парапети, стълби и др.</t>
  </si>
  <si>
    <t>Доставка и монтаж на балконски парапет - стъкло и алуминий, височина 105 см.</t>
  </si>
  <si>
    <t>Доставка и монтаж на балконски прегради 130х100 см - стъкло и алуминий</t>
  </si>
  <si>
    <t>Доставка и монтаж на вътрешена  метална ръкохватка към стената в бани</t>
  </si>
  <si>
    <t>Доставка и монтаж на предпазен профил за ъгли</t>
  </si>
  <si>
    <t>Метална шина при промяна на настилката с прахово покритие</t>
  </si>
  <si>
    <t>Метален профил за дилатационна фуга</t>
  </si>
  <si>
    <t>Сградни инсталации</t>
  </si>
  <si>
    <t>В и К инсталации, вкл. подмяна тръби на етажа</t>
  </si>
  <si>
    <t xml:space="preserve">Санитарни прибори и оборудване: </t>
  </si>
  <si>
    <t>ОВК инсталации и обoрудване /отопление, вентилация и климатизация/</t>
  </si>
  <si>
    <t>Доставка и монтаж на пожароизвестителна система</t>
  </si>
  <si>
    <t>Доставка и монтаж на силнотокова кабелна система</t>
  </si>
  <si>
    <t>ІІІ. СМР, реконструкция на Очно отделение</t>
  </si>
  <si>
    <t>Демонтаж на входна врата 105х215 см. с надстройка 350х55 см., с каса (дърво и мрамор)</t>
  </si>
  <si>
    <t>Демонтаж на вътрешна остъклена дървена врата 100х215 см.с витрина 35х215 см.</t>
  </si>
  <si>
    <t>Демонтаж на вътрешни остъклени алуминиеви двукрили врати с витрини и надстройки</t>
  </si>
  <si>
    <t>Демонтаж на прозорци 290х190 см.</t>
  </si>
  <si>
    <t>Демонтаж на мозаечен подпрозоречен плот</t>
  </si>
  <si>
    <t>Демонтаж на медицински шкафове</t>
  </si>
  <si>
    <t>Демонтаж на стенни шкафове</t>
  </si>
  <si>
    <t>Демонтаж на керамичен плот 320х60 см. с мивка и шкафове</t>
  </si>
  <si>
    <t>Направа на отвори 130х215 см. в тухлена стена 25 см., вкл. укрепване с метални профили</t>
  </si>
  <si>
    <t>Вътрешна и фасадна алуминиева /дървена дограма, витрини, входни врати, автомати и др./</t>
  </si>
  <si>
    <t xml:space="preserve">Доставка и монтаж на фасадни прозорци 285х185 см., вкл. стъклопакет и обков </t>
  </si>
  <si>
    <t>Вътрешни врати, вкл. монтажа</t>
  </si>
  <si>
    <t>Доставка и монтаж на вътрешна плъзгаща се алуминиева остъклена врата за стаи 100х210</t>
  </si>
  <si>
    <t>Доставка и монтаж на вътрешна дървена остъклена врата за кабинети 110х210</t>
  </si>
  <si>
    <t>Доставка и монтаж на вътрешна дървена плътна врата за санит. възли 85х210</t>
  </si>
  <si>
    <t>Щендерна стена EI60 с деб. 10 см – 1 х 1,25 см влагоустойчив гипсокартон, механично прикрепен от двете страни към 75 мм стоманени щендери, с изолация от мин, вата с деб, 50 мм и плътност 40 кг/м3, височина от  под до бетонна плоча, стената да бъде изпълнена в съответствие с изискванията на производителя включително връзките с други стени или констр. елементи и касите на вратите.</t>
  </si>
  <si>
    <t>Предстенна обшивка с деб. 7,5 см /по фасади/ – 2 х 1,25 см гипсокартон, механично прикрепен от едната страна на 50 мм стоманени щендери, с изолация от мин, вата с деб, 50 мм и плътност 40 кг/м3, вис, от под до бетонна плоча, стената да бъде изпълнена в съответствие с изискванията на производителя</t>
  </si>
  <si>
    <t>Облицовка по стени стаи и кабинети с HPL-плоскости, 6 мм - D-s2, d0</t>
  </si>
  <si>
    <t>Окачен таван от минераловатни плоскости 300х1500 мм.- коридори</t>
  </si>
  <si>
    <t xml:space="preserve">Окачен таван от минераловатни плоскости 600х600 мм. - кабинети и стаи </t>
  </si>
  <si>
    <t>Система автоматична  плъзгаща се врата, неръждаема стомана, 110Х900 см</t>
  </si>
  <si>
    <t xml:space="preserve">Система окачена врата, едно крило, неръждаема стомана,  110 х 210см </t>
  </si>
  <si>
    <t xml:space="preserve">Вътрешни мазилки, шпакловки и др. </t>
  </si>
  <si>
    <t>Подготовка на основа и саниране за полагане на подова система - саморазливно гладко покритие на епоксидна основа</t>
  </si>
  <si>
    <t>Полагане на подова система - саморазливно гладко покритие на епоксидна основа, 3мм</t>
  </si>
  <si>
    <t>Подпрозоречен плот от вътрешната страна на прозорците - гранит 285х25х3 см.</t>
  </si>
  <si>
    <t>Подпрозоречен плот от външната страна на прозорците - варовик 290х25х3 см.</t>
  </si>
  <si>
    <t>Железарски работи, вкл. лайсни, щори и др.</t>
  </si>
  <si>
    <t>Доставка и монтаж на метални електрически външни щори с размер 290х190 см.</t>
  </si>
  <si>
    <t>Доставка и монтаж на пожарна касета комплект</t>
  </si>
  <si>
    <t>Санитарни прибори и оборудване: смесителни батерии,  тоалетни седала, бидета, мивки и плотове и други принадлежности</t>
  </si>
  <si>
    <t>Проектиране, доставка и монтаж на инсталация за медицински газове</t>
  </si>
  <si>
    <t>Вертикален панел за две легла</t>
  </si>
  <si>
    <t>Таванна колона за медицински газове</t>
  </si>
  <si>
    <t>Етажно разпределително табло</t>
  </si>
  <si>
    <t>Проектиране, доставка и монтаж на пневматична транспортна система</t>
  </si>
  <si>
    <t>Колекторна станция за пневматична транспортна система</t>
  </si>
  <si>
    <t>Дивертор трипътен</t>
  </si>
  <si>
    <t>Софтуерен лиценз/ станция</t>
  </si>
  <si>
    <t>Проектиране, доставка и монтаж на система за видеонаблюдение</t>
  </si>
  <si>
    <t>IP камери</t>
  </si>
  <si>
    <t>Монитори за видеонаблюдение</t>
  </si>
  <si>
    <t>Софтуер за система за видеонаблюдение</t>
  </si>
  <si>
    <t>Проектиране, доставка и монтаж на Пациентна информационна и мултимедийна система</t>
  </si>
  <si>
    <t>Пациентен терминал</t>
  </si>
  <si>
    <t>Софтуерен лиценз за сървър</t>
  </si>
  <si>
    <t>Мултимедиен сървър</t>
  </si>
  <si>
    <t>Мрежово оборудване и структурно-кабелна система</t>
  </si>
  <si>
    <t>Комутатор PoE</t>
  </si>
  <si>
    <t>Контролер за управление на безжична мрежа</t>
  </si>
  <si>
    <t>Токи за безжичен достъп</t>
  </si>
  <si>
    <t>IP телефони</t>
  </si>
  <si>
    <t>UPS</t>
  </si>
  <si>
    <t>Софтуер за управление</t>
  </si>
  <si>
    <t>Проектиране и изграждане на СКС</t>
  </si>
  <si>
    <t>Проектиране, доставка и монтаж на Система за сестринско повикване</t>
  </si>
  <si>
    <t>Сестрински пулт за управление</t>
  </si>
  <si>
    <t>Негативоскоп</t>
  </si>
  <si>
    <t>Офталмологичен юнит с три места за инструменти със стол</t>
  </si>
  <si>
    <t>Офталмологичен юнит  2  места за инструменти със стол</t>
  </si>
  <si>
    <t>Биомикроскоп  с  долно разположение на  осветлението (тип “Zeis”)  с дигитална камера</t>
  </si>
  <si>
    <t>Биомикроскоп с горно разположение на осветителя  (тип “HS”)  с дигитална камера</t>
  </si>
  <si>
    <t>Авто-керато-рефрактометър</t>
  </si>
  <si>
    <t>Авто-рефрактометър</t>
  </si>
  <si>
    <t>Компютъризиран тонометър</t>
  </si>
  <si>
    <t xml:space="preserve"> LCD  дисплей за проектиране на оптотипи</t>
  </si>
  <si>
    <t>Компютъризиран фороптер</t>
  </si>
  <si>
    <t>Набор пробни стъкла с пробна рамка</t>
  </si>
  <si>
    <t xml:space="preserve">Пахиметър </t>
  </si>
  <si>
    <t>"Non-Mydriatic" Ретинална камера с  FA, FAF</t>
  </si>
  <si>
    <t>3-D Оптичен Кохерентен Томограф</t>
  </si>
  <si>
    <t>Корнеален топограф</t>
  </si>
  <si>
    <t>Спекуларен микроскоп</t>
  </si>
  <si>
    <t>Компютъризиран диоптромер</t>
  </si>
  <si>
    <t>Офталмологичен лазерен фотокоагулатор</t>
  </si>
  <si>
    <t xml:space="preserve">Офталмологичен  YAG лазер  </t>
  </si>
  <si>
    <t>Офталмологичен операционен микроскоп</t>
  </si>
  <si>
    <t>Офталмологичен апарат-факоемулсификатор</t>
  </si>
  <si>
    <t xml:space="preserve">Операционна маса </t>
  </si>
  <si>
    <t>Операционна лампа с две тела</t>
  </si>
  <si>
    <t>Количество</t>
  </si>
  <si>
    <t>м2</t>
  </si>
  <si>
    <t>бр.</t>
  </si>
  <si>
    <t>м3</t>
  </si>
  <si>
    <t>л.м.</t>
  </si>
  <si>
    <t>м</t>
  </si>
  <si>
    <t>1.2.</t>
  </si>
  <si>
    <t>1.1.</t>
  </si>
  <si>
    <t>1.3.</t>
  </si>
  <si>
    <t>2.2.</t>
  </si>
  <si>
    <t>2.3.</t>
  </si>
  <si>
    <t>2.1.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</si>
  <si>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</si>
  <si>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</si>
  <si>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</si>
  <si>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</si>
  <si>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</si>
  <si>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</si>
  <si>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</si>
  <si>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</si>
  <si>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</si>
  <si>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</si>
  <si>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</si>
  <si>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</si>
  <si>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</si>
  <si>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6.1.</t>
  </si>
  <si>
    <t>24.</t>
  </si>
  <si>
    <t>Описание</t>
  </si>
  <si>
    <t>Единица мярка</t>
  </si>
  <si>
    <t>Ед.цена, лева без ДДС</t>
  </si>
  <si>
    <t>Общо, лева без ДДС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</si>
  <si>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</si>
  <si>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</si>
  <si>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</si>
  <si>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</si>
  <si>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</si>
  <si>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</si>
  <si>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</si>
  <si>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</si>
  <si>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</si>
  <si>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</si>
  <si>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</si>
  <si>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</si>
  <si>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</si>
  <si>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</si>
  <si>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</si>
  <si>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</si>
  <si>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</si>
  <si>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</si>
  <si>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</si>
  <si>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</si>
  <si>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</si>
  <si>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</si>
  <si>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</si>
  <si>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</si>
  <si>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</si>
  <si>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</si>
  <si>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</si>
  <si>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1.40.</t>
  </si>
  <si>
    <t>1.41.</t>
  </si>
  <si>
    <t>1.42.</t>
  </si>
  <si>
    <t>1.32.</t>
  </si>
  <si>
    <t>1.31.</t>
  </si>
  <si>
    <t>1.33.</t>
  </si>
  <si>
    <t>1.34.</t>
  </si>
  <si>
    <t>1.35.</t>
  </si>
  <si>
    <t>1.36.</t>
  </si>
  <si>
    <t>1.37.</t>
  </si>
  <si>
    <t>1.38.</t>
  </si>
  <si>
    <t>1.39.</t>
  </si>
  <si>
    <t>1.43.</t>
  </si>
  <si>
    <t>1.44.</t>
  </si>
  <si>
    <t>3.4.</t>
  </si>
  <si>
    <t>4.1.1.</t>
  </si>
  <si>
    <t>4.1.2</t>
  </si>
  <si>
    <t>4.1.3.</t>
  </si>
  <si>
    <t>4.2.1.</t>
  </si>
  <si>
    <t>4.2.2.</t>
  </si>
  <si>
    <t>4.2.3.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</si>
  <si>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</si>
  <si>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</si>
  <si>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</si>
  <si>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</si>
  <si>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</si>
  <si>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</si>
  <si>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</si>
  <si>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</si>
  <si>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4.4.</t>
  </si>
  <si>
    <t>4.4.1.</t>
  </si>
  <si>
    <t>4.4.2.</t>
  </si>
  <si>
    <t>4.5.</t>
  </si>
  <si>
    <t>4.5.1.</t>
  </si>
  <si>
    <t>4.5.2.</t>
  </si>
  <si>
    <t>4.6.</t>
  </si>
  <si>
    <t>4.6.1.</t>
  </si>
  <si>
    <t>4.6.2.</t>
  </si>
  <si>
    <t>4.6.3.</t>
  </si>
  <si>
    <t>4.7.</t>
  </si>
  <si>
    <t>4.7.1.</t>
  </si>
  <si>
    <t>4.7.2.</t>
  </si>
  <si>
    <t>4.7.3.</t>
  </si>
  <si>
    <t>4.7.4.</t>
  </si>
  <si>
    <t>4.7.5.</t>
  </si>
  <si>
    <t>4.7.6.</t>
  </si>
  <si>
    <t>4.7.7.</t>
  </si>
  <si>
    <t>4.7.8.</t>
  </si>
  <si>
    <t>4.7.9.</t>
  </si>
  <si>
    <t>4.8.</t>
  </si>
  <si>
    <t>4.8.1.</t>
  </si>
  <si>
    <t>4.9.</t>
  </si>
  <si>
    <t>4.9.1.</t>
  </si>
  <si>
    <t>4.10.</t>
  </si>
  <si>
    <t>4.10.1.</t>
  </si>
  <si>
    <t>4.10.3.</t>
  </si>
  <si>
    <t>4.10.2.</t>
  </si>
  <si>
    <t>4.10.4.</t>
  </si>
  <si>
    <t>4.10.5.</t>
  </si>
  <si>
    <t>4.10.6.</t>
  </si>
  <si>
    <t>5.2.1.</t>
  </si>
  <si>
    <t>Подвижен душ за стенен монтаж</t>
  </si>
  <si>
    <t>Душ-кабина комплект - корито, параван, душ-система</t>
  </si>
  <si>
    <t>Мивка с шкаф 80х40 см., комплект със стоящ смесител</t>
  </si>
  <si>
    <t>Мивка 50х40 см., комплект със смесител</t>
  </si>
  <si>
    <t>Конзолна тоалетна чиния, комплект с казанче за вграждане и седалка с капак</t>
  </si>
  <si>
    <t>Тоалетна чиния, моноблок</t>
  </si>
  <si>
    <t>Изливник</t>
  </si>
  <si>
    <t>Подов сифон за баня</t>
  </si>
  <si>
    <t>Доставка и монтаж на метални шкафчета 185х32х50 см /ВхШхД/</t>
  </si>
  <si>
    <t>Подово отопление (система с релефни плочи NP-35 и PE-Xc пластмасови тръби)</t>
  </si>
  <si>
    <t>Климатизация (VRF системи на директно изпарение с инверторно управление на компресно-кондензаторен агрегат, двутръбни)</t>
  </si>
  <si>
    <t>Вентилация (смукателна вентилационна инсталация за сервизните помещения - смукателни решетки, въздуховодна мрежа в окачен таван, шумозаглушител и вентилационен бокс</t>
  </si>
  <si>
    <t>Елиминиране на съществуващи тръбни мрежи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</si>
  <si>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</si>
  <si>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</si>
  <si>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</si>
  <si>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</si>
  <si>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</si>
  <si>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</si>
  <si>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</si>
  <si>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</si>
  <si>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</t>
  </si>
  <si>
    <t>5.3.2.</t>
  </si>
  <si>
    <t>5.3.3.</t>
  </si>
  <si>
    <t>5.3.4.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</si>
  <si>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</si>
  <si>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</si>
  <si>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</si>
  <si>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</si>
  <si>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</si>
  <si>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</si>
  <si>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</si>
  <si>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</si>
  <si>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Доставка и монтаж на   метални стенни  и таванни  модули и метални  врати за операционна зала:</t>
  </si>
  <si>
    <t>4.8.2.</t>
  </si>
  <si>
    <t>4.8.3.</t>
  </si>
  <si>
    <t>4.8.4.</t>
  </si>
  <si>
    <t>4.8.5.</t>
  </si>
  <si>
    <t>4.8.6.</t>
  </si>
  <si>
    <t>4.8.7.</t>
  </si>
  <si>
    <t>Мивка 50х35 см., комплект със стоящ смесител</t>
  </si>
  <si>
    <t>Мивка операционна 85х60 см., комплект със смесител - безконтактен</t>
  </si>
  <si>
    <t>Непредвидените разходи се доказват:</t>
  </si>
  <si>
    <t xml:space="preserve"> - при по-големи количества и договорена ед.цена - по единична цена;</t>
  </si>
  <si>
    <t xml:space="preserve"> - при нови видове работи - съгласно елементите на ценообразуване.</t>
  </si>
  <si>
    <t>Елементи на ценообразуване на непредвидени разходи:</t>
  </si>
  <si>
    <t>Офталмологичен ехографски  апарат</t>
  </si>
  <si>
    <t>Щендерна стена EI60 с деб. 10 см – 1 х 1,25 см влагоустойчив гипсокартон, механично прикрепен от двете страни към 75 мм стоманени щендери, с изолация от мин, вата с деб, 50 мм и плътност 40 кг/м3, височина от  под до бетонна плоча, стената да бъде изпълнена в съответствие с изискванията на производителя включително връзките с други стени или констр. елементи и касите на вратите</t>
  </si>
  <si>
    <t>Вана</t>
  </si>
  <si>
    <t>ІV. СМР, реконструкция на други болнични помещения</t>
  </si>
  <si>
    <t>4.5.3.</t>
  </si>
  <si>
    <t>4.5.4.</t>
  </si>
  <si>
    <t>Приложение № 3</t>
  </si>
  <si>
    <t>Ед.цена, лева с ДДС</t>
  </si>
  <si>
    <t>Общо, лева с ДДС</t>
  </si>
  <si>
    <t>Обща стойност без ДДС:</t>
  </si>
  <si>
    <t>Обща стойност с ДДС:</t>
  </si>
  <si>
    <t>Ценово предложение</t>
  </si>
  <si>
    <t>Доставно складови разходи - ………. %</t>
  </si>
  <si>
    <t>Печалба - ……….. %</t>
  </si>
  <si>
    <t>V. Оборудване и специализирани системи</t>
  </si>
  <si>
    <t>25.</t>
  </si>
  <si>
    <t>26.</t>
  </si>
  <si>
    <t>27.</t>
  </si>
  <si>
    <t>28.</t>
  </si>
  <si>
    <t>29.</t>
  </si>
  <si>
    <t>30.</t>
  </si>
  <si>
    <t>Часова ставка - …………… лв.</t>
  </si>
  <si>
    <t>Допълнителни разходи върху труда - …...…. %</t>
  </si>
  <si>
    <t>Непредвидени разходи от СМР - ......... %</t>
  </si>
  <si>
    <t>Обществена поръчка с предмет: „Проектиране,  реконструкция  и оборудване на болнични помещения”</t>
  </si>
  <si>
    <t>Инвестиционно проучване и проектиране в работна фаза по следните части: Архитектурна; Строителни конструкции; Вътрешни електроинсталации; Пожароизвестяване; Отопление, Вентилация и Климатизация; Водопровод и канализация; Технологична; Пожарна безопасност; План за безопасност и здраве, по приложени архитектурни подложки</t>
  </si>
  <si>
    <t>Демонтаж на автоматична плъзгаща се врата 330х255 см. с надстройка 350х55 см.</t>
  </si>
  <si>
    <t>Демонтаж на вътрешна дървена двукрила врата с надстройка 240х260 см.</t>
  </si>
  <si>
    <t>Демонтаж на вътрешна метална врата 90х215 см.</t>
  </si>
  <si>
    <t>Демонтаж на алуминиева плътна врата 105х215 см.</t>
  </si>
  <si>
    <t>Демонтаж на вътрешни остъклени алуминиеви витрини с врати и надстройки</t>
  </si>
  <si>
    <t>Демонтаж на алуминиеви прозорци с плъзгащи се крила 320х195 см.</t>
  </si>
  <si>
    <t>Демонтаж на дървени прозорци 80х80 см.</t>
  </si>
  <si>
    <t>Демонтаж на ламаринени шапки от бордове</t>
  </si>
  <si>
    <t>Демонтаж на покривни изолации</t>
  </si>
  <si>
    <t>Демонтаж на облицовки от русенски варовик</t>
  </si>
  <si>
    <t>Къртене на съществуваща мозайка, вкл. хастара</t>
  </si>
  <si>
    <t>1.45.</t>
  </si>
  <si>
    <t>1.46.</t>
  </si>
  <si>
    <t>1.47.</t>
  </si>
  <si>
    <t>1.48.</t>
  </si>
  <si>
    <t>1.49.</t>
  </si>
  <si>
    <t>Демонтаж на душ - комплект</t>
  </si>
  <si>
    <t>1.50.</t>
  </si>
  <si>
    <t>1.51.</t>
  </si>
  <si>
    <t>1.52.</t>
  </si>
  <si>
    <t>1.53.</t>
  </si>
  <si>
    <t>1.54.</t>
  </si>
  <si>
    <t>Демонтаж на тръби за отоплителна инсталация</t>
  </si>
  <si>
    <t>1.55.</t>
  </si>
  <si>
    <t>Демонтаж на чугунени радиатори</t>
  </si>
  <si>
    <t>1.56.</t>
  </si>
  <si>
    <t>1.57.</t>
  </si>
  <si>
    <t>Разширяване на отвор до 130х215 см. в ст.бет. стена 25 см., вкл. укрепване с метални профили</t>
  </si>
  <si>
    <t>Тухлена зидария 25 см за фасадни стени и зазиждане на отвори</t>
  </si>
  <si>
    <t>3.5.</t>
  </si>
  <si>
    <t xml:space="preserve">Доставка и монтаж на фасадни прозорци 80х80 см., вкл. стъклопакет и обков </t>
  </si>
  <si>
    <t>4.1.4.</t>
  </si>
  <si>
    <t xml:space="preserve">Доставка и монтаж на фасадни прозорци 320х190 см., вкл. стъклопакет и обков </t>
  </si>
  <si>
    <t>4.1.5.</t>
  </si>
  <si>
    <t xml:space="preserve">Доставка и монтаж на фасадни врати 125х215 см., вкл. стъклопакет и обков </t>
  </si>
  <si>
    <t>Доставка и монтаж на вътрешна метална плъзгаща се 1/4 остъклена врата 160х210, Inox</t>
  </si>
  <si>
    <t>Доставка и монтаж на вътрешна метална 1/4 остъклена врата 125х210, Inox</t>
  </si>
  <si>
    <t>Доставка и монтаж на вътрешна метална врата за санитарни помещения 80х210</t>
  </si>
  <si>
    <t>Доставка и монтаж на вътрешни преградни алуминиеви стени по система ЕТЕМ, вкл. закалено/ламинирано стъкло</t>
  </si>
  <si>
    <t>4.3.9.</t>
  </si>
  <si>
    <t xml:space="preserve">Санитарни преградни стени с врати от HPL-плоскости, 8 мм </t>
  </si>
  <si>
    <t>Полимерна подова настилка, вкл. саниране на основата - съществуваща мозайка</t>
  </si>
  <si>
    <t>Циментова замазка 50 мм под настилка в санитарни помещения</t>
  </si>
  <si>
    <t>Настилки и облицовки с фаянс, гранитогрес и двоен под</t>
  </si>
  <si>
    <t>Облицовка с плочи от варовик по фасади на лепилен разтвор</t>
  </si>
  <si>
    <t>Цокъл с плочи от  гранит с височина 15 см., на лепилен разтвор</t>
  </si>
  <si>
    <t>4.7.10.</t>
  </si>
  <si>
    <t>Подпрозоречен плот от вътрешната страна на прозорците - варовик 320х20х3 см.</t>
  </si>
  <si>
    <t>4.7.11.</t>
  </si>
  <si>
    <t>Подпрозоречен плот от външната страна на прозорците - варовик 320х25х3 см.</t>
  </si>
  <si>
    <t>4.7.12.</t>
  </si>
  <si>
    <t>Подпрозоречен плот от външната страна на прозорците - варовик 80х25х3 см.</t>
  </si>
  <si>
    <t>Покривни работи</t>
  </si>
  <si>
    <t>Доставка и полагане на топлоизолация - 10 см EPS, лепена за съществуваща основа</t>
  </si>
  <si>
    <t>4.9.2.</t>
  </si>
  <si>
    <t>Доставка и полагане на хидроизолация - 2 пл.SBS мембрана, горния със зелена минерална посипка</t>
  </si>
  <si>
    <t>4.9.3.</t>
  </si>
  <si>
    <t>Шапки на бордове от поцинкована ламарина с полимерно покритие</t>
  </si>
  <si>
    <t>4.9.4.</t>
  </si>
  <si>
    <t>Поли и окомплектовки от поцинкована ламарина с полимерно покритие</t>
  </si>
  <si>
    <t>4.9.5.</t>
  </si>
  <si>
    <t>Обшивка на барбакани от поцинкована ламарина с полимерно покритие</t>
  </si>
  <si>
    <t>4.11.</t>
  </si>
  <si>
    <t>4.11.1.</t>
  </si>
  <si>
    <t>4.11.2.</t>
  </si>
  <si>
    <t>4.11.3.</t>
  </si>
  <si>
    <t>4.11.4.</t>
  </si>
  <si>
    <t>Доставка и монтаж на метални вътрешни щори с размер 320х190 см.</t>
  </si>
  <si>
    <t>4.11.5.</t>
  </si>
  <si>
    <t>4.11.6.</t>
  </si>
  <si>
    <t>4.11.7.</t>
  </si>
  <si>
    <t>Аусгуст</t>
  </si>
  <si>
    <t>5.2.10.</t>
  </si>
  <si>
    <t>Писоар</t>
  </si>
  <si>
    <t>5.2.11.</t>
  </si>
  <si>
    <t>Доставка и монтаж на радиаторна инсталация (алуминиеви радиатори-комплект и тръби с алуминиева вложка PPR ф32)</t>
  </si>
  <si>
    <t>Доставка и монтаж на асансьор, 3 спирки, 800 кг., 10 души</t>
  </si>
  <si>
    <t>Доставка и монтаж на болничен асансьор, 3 спирки, 800 кг.</t>
  </si>
  <si>
    <t>31.</t>
  </si>
  <si>
    <t>Родилно легло</t>
  </si>
  <si>
    <t>32.</t>
  </si>
  <si>
    <t>Реанимационна маса за новородено</t>
  </si>
  <si>
    <t>33.</t>
  </si>
  <si>
    <t>Неонатален респиратор</t>
  </si>
  <si>
    <t>34.</t>
  </si>
  <si>
    <t>Неонатален монитор</t>
  </si>
  <si>
    <t xml:space="preserve">35. </t>
  </si>
  <si>
    <t>Пулсов оксиметър</t>
  </si>
  <si>
    <t>36.</t>
  </si>
  <si>
    <t>Инкубатор за интензивни грижи</t>
  </si>
  <si>
    <t>37.</t>
  </si>
  <si>
    <t>Хладилна камера</t>
  </si>
  <si>
    <t>38.</t>
  </si>
  <si>
    <t>Маса за аутопсия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</si>
</sst>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0"/>
      <name val="Arial"/>
      <family val="0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Heba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24" borderId="10" xfId="57" applyFont="1" applyFill="1" applyBorder="1" applyAlignment="1" applyProtection="1">
      <alignment horizontal="center" vertical="center" wrapText="1"/>
      <protection locked="0"/>
    </xf>
    <xf numFmtId="0" fontId="3" fillId="18" borderId="10" xfId="57" applyFont="1" applyFill="1" applyBorder="1" applyAlignment="1" applyProtection="1">
      <alignment horizontal="center" vertical="center"/>
      <protection locked="0"/>
    </xf>
    <xf numFmtId="49" fontId="3" fillId="18" borderId="10" xfId="57" applyNumberFormat="1" applyFont="1" applyFill="1" applyBorder="1" applyAlignment="1" applyProtection="1">
      <alignment horizontal="center" vertical="center"/>
      <protection locked="0"/>
    </xf>
    <xf numFmtId="49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49" fontId="3" fillId="18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7" applyFont="1" applyFill="1" applyBorder="1" applyAlignment="1" applyProtection="1">
      <alignment horizontal="center" vertical="center" wrapText="1"/>
      <protection locked="0"/>
    </xf>
    <xf numFmtId="0" fontId="5" fillId="24" borderId="10" xfId="57" applyFont="1" applyFill="1" applyBorder="1" applyAlignment="1" applyProtection="1">
      <alignment horizontal="left" vertical="center" wrapText="1"/>
      <protection locked="0"/>
    </xf>
    <xf numFmtId="0" fontId="2" fillId="0" borderId="10" xfId="57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3" fillId="18" borderId="10" xfId="57" applyFont="1" applyFill="1" applyBorder="1" applyAlignment="1" applyProtection="1">
      <alignment horizontal="left" vertical="center" wrapText="1"/>
      <protection locked="0"/>
    </xf>
    <xf numFmtId="0" fontId="2" fillId="0" borderId="10" xfId="57" applyFont="1" applyFill="1" applyBorder="1" applyAlignment="1" applyProtection="1">
      <alignment horizontal="justify" vertical="center" wrapText="1"/>
      <protection locked="0"/>
    </xf>
    <xf numFmtId="0" fontId="2" fillId="0" borderId="10" xfId="57" applyFont="1" applyFill="1" applyBorder="1" applyAlignment="1" applyProtection="1">
      <alignment horizontal="left" vertical="center" wrapText="1"/>
      <protection locked="0"/>
    </xf>
    <xf numFmtId="2" fontId="6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42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42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42" applyNumberFormat="1" applyFont="1" applyBorder="1" applyAlignment="1">
      <alignment horizontal="right" vertical="center" wrapText="1"/>
    </xf>
    <xf numFmtId="4" fontId="2" fillId="18" borderId="10" xfId="0" applyNumberFormat="1" applyFont="1" applyFill="1" applyBorder="1" applyAlignment="1">
      <alignment horizontal="right" vertical="center"/>
    </xf>
    <xf numFmtId="4" fontId="2" fillId="18" borderId="10" xfId="42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42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42" applyNumberFormat="1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/>
    </xf>
    <xf numFmtId="4" fontId="2" fillId="0" borderId="0" xfId="42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57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1" xfId="42" applyNumberFormat="1" applyFont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 wrapText="1"/>
    </xf>
    <xf numFmtId="4" fontId="5" fillId="24" borderId="12" xfId="57" applyNumberFormat="1" applyFont="1" applyFill="1" applyBorder="1" applyAlignment="1" applyProtection="1">
      <alignment horizontal="left" vertical="center" wrapText="1"/>
      <protection locked="0"/>
    </xf>
    <xf numFmtId="4" fontId="2" fillId="24" borderId="10" xfId="57" applyNumberFormat="1" applyFont="1" applyFill="1" applyBorder="1" applyAlignment="1" applyProtection="1">
      <alignment vertical="center" wrapText="1"/>
      <protection locked="0"/>
    </xf>
    <xf numFmtId="4" fontId="5" fillId="24" borderId="10" xfId="0" applyNumberFormat="1" applyFont="1" applyFill="1" applyBorder="1" applyAlignment="1">
      <alignment vertical="center" wrapText="1"/>
    </xf>
    <xf numFmtId="4" fontId="2" fillId="24" borderId="10" xfId="57" applyNumberFormat="1" applyFont="1" applyFill="1" applyBorder="1" applyAlignment="1" applyProtection="1">
      <alignment horizontal="justify" vertical="center" wrapText="1"/>
      <protection locked="0"/>
    </xf>
    <xf numFmtId="4" fontId="2" fillId="24" borderId="10" xfId="57" applyNumberFormat="1" applyFont="1" applyFill="1" applyBorder="1" applyAlignment="1" applyProtection="1">
      <alignment horizontal="left" vertical="center" wrapText="1"/>
      <protection locked="0"/>
    </xf>
    <xf numFmtId="4" fontId="6" fillId="24" borderId="10" xfId="0" applyNumberFormat="1" applyFont="1" applyFill="1" applyBorder="1" applyAlignment="1">
      <alignment horizontal="left" vertical="center" wrapText="1"/>
    </xf>
    <xf numFmtId="4" fontId="5" fillId="24" borderId="0" xfId="57" applyNumberFormat="1" applyFont="1" applyFill="1" applyBorder="1" applyAlignment="1" applyProtection="1">
      <alignment horizontal="left" vertical="center" wrapText="1"/>
      <protection locked="0"/>
    </xf>
    <xf numFmtId="4" fontId="2" fillId="24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42" applyNumberFormat="1" applyFont="1" applyAlignment="1">
      <alignment horizontal="center" vertical="center"/>
    </xf>
    <xf numFmtId="4" fontId="3" fillId="18" borderId="1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18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27" fillId="0" borderId="0" xfId="42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2" fontId="30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" fontId="2" fillId="18" borderId="10" xfId="57" applyNumberFormat="1" applyFont="1" applyFill="1" applyBorder="1" applyAlignment="1" applyProtection="1">
      <alignment horizontal="justify" vertical="center" wrapText="1"/>
      <protection locked="0"/>
    </xf>
    <xf numFmtId="4" fontId="2" fillId="18" borderId="10" xfId="57" applyNumberFormat="1" applyFont="1" applyFill="1" applyBorder="1" applyAlignment="1" applyProtection="1">
      <alignment vertical="center" wrapText="1"/>
      <protection locked="0"/>
    </xf>
    <xf numFmtId="4" fontId="3" fillId="0" borderId="10" xfId="57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57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vertical="center"/>
    </xf>
    <xf numFmtId="4" fontId="2" fillId="18" borderId="10" xfId="57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42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3"/>
  <sheetViews>
    <sheetView tabSelected="1" zoomScalePageLayoutView="0" workbookViewId="0" topLeftCell="A190">
      <selection activeCell="F205" sqref="F205:H205"/>
    </sheetView>
  </sheetViews>
  <sheetFormatPr defaultColWidth="9.140625" defaultRowHeight="12.75"/>
  <cols>
    <col min="1" max="1" width="8.00390625" style="30" customWidth="1"/>
    <col min="2" max="2" width="80.140625" style="42" customWidth="1"/>
    <col min="3" max="3" width="10.28125" style="0" customWidth="1"/>
    <col min="4" max="4" width="13.28125" style="72" customWidth="1"/>
    <col min="5" max="5" width="10.7109375" style="42" customWidth="1"/>
    <col min="6" max="6" width="15.7109375" style="42" customWidth="1"/>
    <col min="7" max="7" width="15.140625" style="65" customWidth="1"/>
    <col min="8" max="8" width="15.28125" style="66" customWidth="1"/>
    <col min="9" max="16384" width="9.140625" style="52" customWidth="1"/>
  </cols>
  <sheetData>
    <row r="1" spans="3:8" ht="14.25">
      <c r="C1" s="42"/>
      <c r="D1" s="71"/>
      <c r="E1" s="30"/>
      <c r="F1" s="31"/>
      <c r="G1" s="55"/>
      <c r="H1" s="55"/>
    </row>
    <row r="2" spans="3:8" ht="15">
      <c r="C2" s="42"/>
      <c r="D2" s="71"/>
      <c r="E2" s="30"/>
      <c r="F2" s="88" t="s">
        <v>388</v>
      </c>
      <c r="G2" s="88"/>
      <c r="H2" s="88"/>
    </row>
    <row r="3" spans="3:8" ht="14.25">
      <c r="C3" s="42"/>
      <c r="D3" s="71"/>
      <c r="E3" s="30"/>
      <c r="F3" s="31"/>
      <c r="G3" s="55"/>
      <c r="H3" s="55"/>
    </row>
    <row r="4" spans="1:8" ht="23.25">
      <c r="A4" s="89" t="s">
        <v>393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406</v>
      </c>
      <c r="B5" s="90"/>
      <c r="C5" s="90"/>
      <c r="D5" s="90"/>
      <c r="E5" s="90"/>
      <c r="F5" s="90"/>
      <c r="G5" s="90"/>
      <c r="H5" s="90"/>
    </row>
    <row r="6" spans="3:8" ht="14.25">
      <c r="C6" s="42"/>
      <c r="D6" s="71"/>
      <c r="E6" s="30"/>
      <c r="F6" s="31"/>
      <c r="G6" s="55"/>
      <c r="H6" s="55"/>
    </row>
    <row r="7" spans="3:8" ht="14.25">
      <c r="C7" s="42"/>
      <c r="D7" s="71"/>
      <c r="E7" s="30"/>
      <c r="F7" s="31"/>
      <c r="G7" s="55"/>
      <c r="H7" s="55"/>
    </row>
    <row r="8" spans="1:8" ht="45">
      <c r="A8" s="1"/>
      <c r="B8" s="7" t="s">
        <v>244</v>
      </c>
      <c r="C8" s="17" t="s">
        <v>245</v>
      </c>
      <c r="D8" s="17" t="s">
        <v>217</v>
      </c>
      <c r="E8" s="56" t="s">
        <v>246</v>
      </c>
      <c r="F8" s="54" t="s">
        <v>247</v>
      </c>
      <c r="G8" s="56" t="s">
        <v>389</v>
      </c>
      <c r="H8" s="108" t="s">
        <v>390</v>
      </c>
    </row>
    <row r="9" spans="1:8" ht="24.75" customHeight="1">
      <c r="A9" s="1" t="s">
        <v>0</v>
      </c>
      <c r="B9" s="8" t="s">
        <v>24</v>
      </c>
      <c r="C9" s="16"/>
      <c r="D9" s="73"/>
      <c r="E9" s="17"/>
      <c r="F9" s="18"/>
      <c r="G9" s="57"/>
      <c r="H9" s="57"/>
    </row>
    <row r="10" spans="1:8" ht="71.25">
      <c r="A10" s="4" t="s">
        <v>1</v>
      </c>
      <c r="B10" s="9" t="s">
        <v>407</v>
      </c>
      <c r="C10" s="19" t="s">
        <v>218</v>
      </c>
      <c r="D10" s="74">
        <v>4200</v>
      </c>
      <c r="E10" s="20"/>
      <c r="F10" s="21">
        <f>D10*E10</f>
        <v>0</v>
      </c>
      <c r="G10" s="58">
        <f>E10*1.2</f>
        <v>0</v>
      </c>
      <c r="H10" s="58">
        <f>D10*G10</f>
        <v>0</v>
      </c>
    </row>
    <row r="11" spans="1:8" ht="24.75" customHeight="1">
      <c r="A11" s="5"/>
      <c r="B11" s="10" t="s">
        <v>25</v>
      </c>
      <c r="C11" s="22"/>
      <c r="D11" s="15"/>
      <c r="E11" s="23"/>
      <c r="F11" s="24"/>
      <c r="G11" s="59"/>
      <c r="H11" s="59"/>
    </row>
    <row r="12" spans="1:8" ht="24.75" customHeight="1">
      <c r="A12" s="6" t="s">
        <v>1</v>
      </c>
      <c r="B12" s="11" t="s">
        <v>26</v>
      </c>
      <c r="C12" s="36"/>
      <c r="D12" s="36"/>
      <c r="E12" s="25"/>
      <c r="F12" s="26"/>
      <c r="G12" s="67"/>
      <c r="H12" s="67"/>
    </row>
    <row r="13" spans="1:8" ht="24.75" customHeight="1">
      <c r="A13" s="4" t="s">
        <v>224</v>
      </c>
      <c r="B13" s="12" t="s">
        <v>27</v>
      </c>
      <c r="C13" s="27" t="s">
        <v>219</v>
      </c>
      <c r="D13" s="75">
        <v>88</v>
      </c>
      <c r="E13" s="20"/>
      <c r="F13" s="21">
        <f aca="true" t="shared" si="0" ref="F13:F56">D13*E13</f>
        <v>0</v>
      </c>
      <c r="G13" s="58">
        <f aca="true" t="shared" si="1" ref="G13:G56">E13*1.2</f>
        <v>0</v>
      </c>
      <c r="H13" s="58">
        <f aca="true" t="shared" si="2" ref="H13:H56">D13*G13</f>
        <v>0</v>
      </c>
    </row>
    <row r="14" spans="1:8" ht="24.75" customHeight="1">
      <c r="A14" s="4" t="s">
        <v>223</v>
      </c>
      <c r="B14" s="12" t="s">
        <v>28</v>
      </c>
      <c r="C14" s="27" t="s">
        <v>219</v>
      </c>
      <c r="D14" s="75">
        <v>112</v>
      </c>
      <c r="E14" s="20"/>
      <c r="F14" s="21">
        <f t="shared" si="0"/>
        <v>0</v>
      </c>
      <c r="G14" s="58">
        <f t="shared" si="1"/>
        <v>0</v>
      </c>
      <c r="H14" s="58">
        <f t="shared" si="2"/>
        <v>0</v>
      </c>
    </row>
    <row r="15" spans="1:8" ht="24.75" customHeight="1">
      <c r="A15" s="4" t="s">
        <v>225</v>
      </c>
      <c r="B15" s="12" t="s">
        <v>29</v>
      </c>
      <c r="C15" s="27" t="s">
        <v>218</v>
      </c>
      <c r="D15" s="76">
        <v>22</v>
      </c>
      <c r="E15" s="20"/>
      <c r="F15" s="21">
        <f t="shared" si="0"/>
        <v>0</v>
      </c>
      <c r="G15" s="58">
        <f t="shared" si="1"/>
        <v>0</v>
      </c>
      <c r="H15" s="58">
        <f t="shared" si="2"/>
        <v>0</v>
      </c>
    </row>
    <row r="16" spans="1:8" ht="24.75" customHeight="1">
      <c r="A16" s="4" t="s">
        <v>248</v>
      </c>
      <c r="B16" s="12" t="s">
        <v>30</v>
      </c>
      <c r="C16" s="27" t="s">
        <v>219</v>
      </c>
      <c r="D16" s="75">
        <v>104</v>
      </c>
      <c r="E16" s="20"/>
      <c r="F16" s="21">
        <f t="shared" si="0"/>
        <v>0</v>
      </c>
      <c r="G16" s="58">
        <f t="shared" si="1"/>
        <v>0</v>
      </c>
      <c r="H16" s="58">
        <f t="shared" si="2"/>
        <v>0</v>
      </c>
    </row>
    <row r="17" spans="1:8" ht="24.75" customHeight="1">
      <c r="A17" s="4" t="s">
        <v>249</v>
      </c>
      <c r="B17" s="12" t="s">
        <v>31</v>
      </c>
      <c r="C17" s="27" t="s">
        <v>219</v>
      </c>
      <c r="D17" s="75">
        <v>48</v>
      </c>
      <c r="E17" s="20"/>
      <c r="F17" s="21">
        <f t="shared" si="0"/>
        <v>0</v>
      </c>
      <c r="G17" s="58">
        <f t="shared" si="1"/>
        <v>0</v>
      </c>
      <c r="H17" s="58">
        <f t="shared" si="2"/>
        <v>0</v>
      </c>
    </row>
    <row r="18" spans="1:8" ht="24.75" customHeight="1">
      <c r="A18" s="4" t="s">
        <v>250</v>
      </c>
      <c r="B18" s="12" t="s">
        <v>32</v>
      </c>
      <c r="C18" s="27" t="s">
        <v>219</v>
      </c>
      <c r="D18" s="75">
        <v>52</v>
      </c>
      <c r="E18" s="20"/>
      <c r="F18" s="21">
        <f t="shared" si="0"/>
        <v>0</v>
      </c>
      <c r="G18" s="58">
        <f t="shared" si="1"/>
        <v>0</v>
      </c>
      <c r="H18" s="58">
        <f t="shared" si="2"/>
        <v>0</v>
      </c>
    </row>
    <row r="19" spans="1:8" ht="24.75" customHeight="1">
      <c r="A19" s="4" t="s">
        <v>251</v>
      </c>
      <c r="B19" s="12" t="s">
        <v>33</v>
      </c>
      <c r="C19" s="27" t="s">
        <v>219</v>
      </c>
      <c r="D19" s="75">
        <v>100</v>
      </c>
      <c r="E19" s="20"/>
      <c r="F19" s="21">
        <f t="shared" si="0"/>
        <v>0</v>
      </c>
      <c r="G19" s="58">
        <f t="shared" si="1"/>
        <v>0</v>
      </c>
      <c r="H19" s="58">
        <f t="shared" si="2"/>
        <v>0</v>
      </c>
    </row>
    <row r="20" spans="1:8" ht="24.75" customHeight="1">
      <c r="A20" s="4" t="s">
        <v>252</v>
      </c>
      <c r="B20" s="12" t="s">
        <v>34</v>
      </c>
      <c r="C20" s="27" t="s">
        <v>219</v>
      </c>
      <c r="D20" s="75">
        <v>100</v>
      </c>
      <c r="E20" s="20"/>
      <c r="F20" s="21">
        <f t="shared" si="0"/>
        <v>0</v>
      </c>
      <c r="G20" s="58">
        <f t="shared" si="1"/>
        <v>0</v>
      </c>
      <c r="H20" s="58">
        <f t="shared" si="2"/>
        <v>0</v>
      </c>
    </row>
    <row r="21" spans="1:8" ht="24.75" customHeight="1">
      <c r="A21" s="4" t="s">
        <v>253</v>
      </c>
      <c r="B21" s="12" t="s">
        <v>35</v>
      </c>
      <c r="C21" s="27" t="s">
        <v>219</v>
      </c>
      <c r="D21" s="75">
        <v>52</v>
      </c>
      <c r="E21" s="20"/>
      <c r="F21" s="21">
        <f t="shared" si="0"/>
        <v>0</v>
      </c>
      <c r="G21" s="58">
        <f t="shared" si="1"/>
        <v>0</v>
      </c>
      <c r="H21" s="58">
        <f t="shared" si="2"/>
        <v>0</v>
      </c>
    </row>
    <row r="22" spans="1:8" ht="24.75" customHeight="1">
      <c r="A22" s="4" t="s">
        <v>254</v>
      </c>
      <c r="B22" s="12" t="s">
        <v>36</v>
      </c>
      <c r="C22" s="27" t="s">
        <v>220</v>
      </c>
      <c r="D22" s="77">
        <v>50</v>
      </c>
      <c r="E22" s="20"/>
      <c r="F22" s="21">
        <f t="shared" si="0"/>
        <v>0</v>
      </c>
      <c r="G22" s="58">
        <f t="shared" si="1"/>
        <v>0</v>
      </c>
      <c r="H22" s="58">
        <f t="shared" si="2"/>
        <v>0</v>
      </c>
    </row>
    <row r="23" spans="1:8" ht="24.75" customHeight="1">
      <c r="A23" s="4" t="s">
        <v>255</v>
      </c>
      <c r="B23" s="12" t="s">
        <v>37</v>
      </c>
      <c r="C23" s="27" t="s">
        <v>218</v>
      </c>
      <c r="D23" s="77">
        <v>1440</v>
      </c>
      <c r="E23" s="20"/>
      <c r="F23" s="21">
        <f t="shared" si="0"/>
        <v>0</v>
      </c>
      <c r="G23" s="58">
        <f t="shared" si="1"/>
        <v>0</v>
      </c>
      <c r="H23" s="58">
        <f t="shared" si="2"/>
        <v>0</v>
      </c>
    </row>
    <row r="24" spans="1:8" ht="24.75" customHeight="1">
      <c r="A24" s="4" t="s">
        <v>256</v>
      </c>
      <c r="B24" s="12" t="s">
        <v>38</v>
      </c>
      <c r="C24" s="27" t="s">
        <v>218</v>
      </c>
      <c r="D24" s="77">
        <v>5040</v>
      </c>
      <c r="E24" s="20"/>
      <c r="F24" s="21">
        <f t="shared" si="0"/>
        <v>0</v>
      </c>
      <c r="G24" s="58">
        <f t="shared" si="1"/>
        <v>0</v>
      </c>
      <c r="H24" s="58">
        <f t="shared" si="2"/>
        <v>0</v>
      </c>
    </row>
    <row r="25" spans="1:8" ht="24.75" customHeight="1">
      <c r="A25" s="4" t="s">
        <v>257</v>
      </c>
      <c r="B25" s="12" t="s">
        <v>39</v>
      </c>
      <c r="C25" s="27" t="s">
        <v>218</v>
      </c>
      <c r="D25" s="77">
        <v>700</v>
      </c>
      <c r="E25" s="20"/>
      <c r="F25" s="21">
        <f t="shared" si="0"/>
        <v>0</v>
      </c>
      <c r="G25" s="58">
        <f t="shared" si="1"/>
        <v>0</v>
      </c>
      <c r="H25" s="58">
        <f t="shared" si="2"/>
        <v>0</v>
      </c>
    </row>
    <row r="26" spans="1:8" ht="24.75" customHeight="1">
      <c r="A26" s="4" t="s">
        <v>258</v>
      </c>
      <c r="B26" s="12" t="s">
        <v>40</v>
      </c>
      <c r="C26" s="27" t="s">
        <v>221</v>
      </c>
      <c r="D26" s="77">
        <v>672</v>
      </c>
      <c r="E26" s="20"/>
      <c r="F26" s="21">
        <f t="shared" si="0"/>
        <v>0</v>
      </c>
      <c r="G26" s="58">
        <f t="shared" si="1"/>
        <v>0</v>
      </c>
      <c r="H26" s="58">
        <f t="shared" si="2"/>
        <v>0</v>
      </c>
    </row>
    <row r="27" spans="1:8" ht="24.75" customHeight="1">
      <c r="A27" s="4" t="s">
        <v>259</v>
      </c>
      <c r="B27" s="12" t="s">
        <v>41</v>
      </c>
      <c r="C27" s="27" t="s">
        <v>218</v>
      </c>
      <c r="D27" s="77">
        <v>880</v>
      </c>
      <c r="E27" s="20"/>
      <c r="F27" s="21">
        <f t="shared" si="0"/>
        <v>0</v>
      </c>
      <c r="G27" s="58">
        <f t="shared" si="1"/>
        <v>0</v>
      </c>
      <c r="H27" s="58">
        <f t="shared" si="2"/>
        <v>0</v>
      </c>
    </row>
    <row r="28" spans="1:8" ht="24.75" customHeight="1">
      <c r="A28" s="4" t="s">
        <v>260</v>
      </c>
      <c r="B28" s="12" t="s">
        <v>42</v>
      </c>
      <c r="C28" s="27" t="s">
        <v>221</v>
      </c>
      <c r="D28" s="77">
        <v>548</v>
      </c>
      <c r="E28" s="20"/>
      <c r="F28" s="21">
        <f t="shared" si="0"/>
        <v>0</v>
      </c>
      <c r="G28" s="58">
        <f t="shared" si="1"/>
        <v>0</v>
      </c>
      <c r="H28" s="58">
        <f t="shared" si="2"/>
        <v>0</v>
      </c>
    </row>
    <row r="29" spans="1:8" ht="24.75" customHeight="1">
      <c r="A29" s="4" t="s">
        <v>261</v>
      </c>
      <c r="B29" s="13" t="s">
        <v>43</v>
      </c>
      <c r="C29" s="27" t="s">
        <v>218</v>
      </c>
      <c r="D29" s="77">
        <v>880</v>
      </c>
      <c r="E29" s="20"/>
      <c r="F29" s="21">
        <f t="shared" si="0"/>
        <v>0</v>
      </c>
      <c r="G29" s="58">
        <f t="shared" si="1"/>
        <v>0</v>
      </c>
      <c r="H29" s="58">
        <f t="shared" si="2"/>
        <v>0</v>
      </c>
    </row>
    <row r="30" spans="1:8" ht="24.75" customHeight="1">
      <c r="A30" s="4" t="s">
        <v>262</v>
      </c>
      <c r="B30" s="13" t="s">
        <v>44</v>
      </c>
      <c r="C30" s="27" t="s">
        <v>221</v>
      </c>
      <c r="D30" s="77">
        <v>560</v>
      </c>
      <c r="E30" s="20"/>
      <c r="F30" s="21">
        <f t="shared" si="0"/>
        <v>0</v>
      </c>
      <c r="G30" s="58">
        <f t="shared" si="1"/>
        <v>0</v>
      </c>
      <c r="H30" s="58">
        <f t="shared" si="2"/>
        <v>0</v>
      </c>
    </row>
    <row r="31" spans="1:8" ht="24.75" customHeight="1">
      <c r="A31" s="4" t="s">
        <v>263</v>
      </c>
      <c r="B31" s="13" t="s">
        <v>45</v>
      </c>
      <c r="C31" s="27" t="s">
        <v>219</v>
      </c>
      <c r="D31" s="78">
        <v>88</v>
      </c>
      <c r="E31" s="20"/>
      <c r="F31" s="21">
        <f t="shared" si="0"/>
        <v>0</v>
      </c>
      <c r="G31" s="58">
        <f t="shared" si="1"/>
        <v>0</v>
      </c>
      <c r="H31" s="58">
        <f t="shared" si="2"/>
        <v>0</v>
      </c>
    </row>
    <row r="32" spans="1:8" ht="24.75" customHeight="1">
      <c r="A32" s="4" t="s">
        <v>264</v>
      </c>
      <c r="B32" s="13" t="s">
        <v>46</v>
      </c>
      <c r="C32" s="19" t="s">
        <v>219</v>
      </c>
      <c r="D32" s="78">
        <v>112</v>
      </c>
      <c r="E32" s="20"/>
      <c r="F32" s="21">
        <f t="shared" si="0"/>
        <v>0</v>
      </c>
      <c r="G32" s="58">
        <f t="shared" si="1"/>
        <v>0</v>
      </c>
      <c r="H32" s="58">
        <f t="shared" si="2"/>
        <v>0</v>
      </c>
    </row>
    <row r="33" spans="1:8" ht="24.75" customHeight="1">
      <c r="A33" s="4" t="s">
        <v>265</v>
      </c>
      <c r="B33" s="13" t="s">
        <v>47</v>
      </c>
      <c r="C33" s="19" t="s">
        <v>219</v>
      </c>
      <c r="D33" s="78">
        <v>400</v>
      </c>
      <c r="E33" s="20"/>
      <c r="F33" s="21">
        <f t="shared" si="0"/>
        <v>0</v>
      </c>
      <c r="G33" s="58">
        <f t="shared" si="1"/>
        <v>0</v>
      </c>
      <c r="H33" s="58">
        <f t="shared" si="2"/>
        <v>0</v>
      </c>
    </row>
    <row r="34" spans="1:8" ht="24.75" customHeight="1">
      <c r="A34" s="4" t="s">
        <v>266</v>
      </c>
      <c r="B34" s="13" t="s">
        <v>48</v>
      </c>
      <c r="C34" s="19" t="s">
        <v>219</v>
      </c>
      <c r="D34" s="78">
        <v>8</v>
      </c>
      <c r="E34" s="20"/>
      <c r="F34" s="21">
        <f t="shared" si="0"/>
        <v>0</v>
      </c>
      <c r="G34" s="58">
        <f t="shared" si="1"/>
        <v>0</v>
      </c>
      <c r="H34" s="58">
        <f t="shared" si="2"/>
        <v>0</v>
      </c>
    </row>
    <row r="35" spans="1:8" ht="24.75" customHeight="1">
      <c r="A35" s="4" t="s">
        <v>267</v>
      </c>
      <c r="B35" s="13" t="s">
        <v>49</v>
      </c>
      <c r="C35" s="19" t="s">
        <v>219</v>
      </c>
      <c r="D35" s="78">
        <v>4</v>
      </c>
      <c r="E35" s="20"/>
      <c r="F35" s="21">
        <f t="shared" si="0"/>
        <v>0</v>
      </c>
      <c r="G35" s="58">
        <f t="shared" si="1"/>
        <v>0</v>
      </c>
      <c r="H35" s="58">
        <f t="shared" si="2"/>
        <v>0</v>
      </c>
    </row>
    <row r="36" spans="1:8" ht="24.75" customHeight="1">
      <c r="A36" s="4" t="s">
        <v>268</v>
      </c>
      <c r="B36" s="13" t="s">
        <v>50</v>
      </c>
      <c r="C36" s="19" t="s">
        <v>219</v>
      </c>
      <c r="D36" s="78">
        <v>104</v>
      </c>
      <c r="E36" s="20"/>
      <c r="F36" s="21">
        <f t="shared" si="0"/>
        <v>0</v>
      </c>
      <c r="G36" s="58">
        <f t="shared" si="1"/>
        <v>0</v>
      </c>
      <c r="H36" s="58">
        <f t="shared" si="2"/>
        <v>0</v>
      </c>
    </row>
    <row r="37" spans="1:8" ht="24.75" customHeight="1">
      <c r="A37" s="4" t="s">
        <v>269</v>
      </c>
      <c r="B37" s="13" t="s">
        <v>51</v>
      </c>
      <c r="C37" s="19" t="s">
        <v>219</v>
      </c>
      <c r="D37" s="78">
        <v>104</v>
      </c>
      <c r="E37" s="20"/>
      <c r="F37" s="21">
        <f t="shared" si="0"/>
        <v>0</v>
      </c>
      <c r="G37" s="58">
        <f t="shared" si="1"/>
        <v>0</v>
      </c>
      <c r="H37" s="58">
        <f t="shared" si="2"/>
        <v>0</v>
      </c>
    </row>
    <row r="38" spans="1:8" ht="24.75" customHeight="1">
      <c r="A38" s="4" t="s">
        <v>270</v>
      </c>
      <c r="B38" s="13" t="s">
        <v>52</v>
      </c>
      <c r="C38" s="19" t="s">
        <v>219</v>
      </c>
      <c r="D38" s="78">
        <v>52</v>
      </c>
      <c r="E38" s="20"/>
      <c r="F38" s="21">
        <f t="shared" si="0"/>
        <v>0</v>
      </c>
      <c r="G38" s="58">
        <f t="shared" si="1"/>
        <v>0</v>
      </c>
      <c r="H38" s="58">
        <f t="shared" si="2"/>
        <v>0</v>
      </c>
    </row>
    <row r="39" spans="1:8" ht="24.75" customHeight="1">
      <c r="A39" s="4" t="s">
        <v>271</v>
      </c>
      <c r="B39" s="13" t="s">
        <v>53</v>
      </c>
      <c r="C39" s="19" t="s">
        <v>219</v>
      </c>
      <c r="D39" s="78">
        <v>4</v>
      </c>
      <c r="E39" s="20"/>
      <c r="F39" s="21">
        <f t="shared" si="0"/>
        <v>0</v>
      </c>
      <c r="G39" s="58">
        <f t="shared" si="1"/>
        <v>0</v>
      </c>
      <c r="H39" s="58">
        <f t="shared" si="2"/>
        <v>0</v>
      </c>
    </row>
    <row r="40" spans="1:8" ht="24.75" customHeight="1">
      <c r="A40" s="4" t="s">
        <v>272</v>
      </c>
      <c r="B40" s="13" t="s">
        <v>54</v>
      </c>
      <c r="C40" s="27" t="s">
        <v>219</v>
      </c>
      <c r="D40" s="78">
        <v>4</v>
      </c>
      <c r="E40" s="20"/>
      <c r="F40" s="21">
        <f t="shared" si="0"/>
        <v>0</v>
      </c>
      <c r="G40" s="58">
        <f t="shared" si="1"/>
        <v>0</v>
      </c>
      <c r="H40" s="58">
        <f t="shared" si="2"/>
        <v>0</v>
      </c>
    </row>
    <row r="41" spans="1:8" ht="24.75" customHeight="1">
      <c r="A41" s="4" t="s">
        <v>273</v>
      </c>
      <c r="B41" s="13" t="s">
        <v>55</v>
      </c>
      <c r="C41" s="27" t="s">
        <v>219</v>
      </c>
      <c r="D41" s="78">
        <v>4</v>
      </c>
      <c r="E41" s="20"/>
      <c r="F41" s="21">
        <f t="shared" si="0"/>
        <v>0</v>
      </c>
      <c r="G41" s="58">
        <f t="shared" si="1"/>
        <v>0</v>
      </c>
      <c r="H41" s="58">
        <f t="shared" si="2"/>
        <v>0</v>
      </c>
    </row>
    <row r="42" spans="1:8" ht="24.75" customHeight="1">
      <c r="A42" s="4" t="s">
        <v>274</v>
      </c>
      <c r="B42" s="13" t="s">
        <v>56</v>
      </c>
      <c r="C42" s="27" t="s">
        <v>219</v>
      </c>
      <c r="D42" s="78">
        <v>32</v>
      </c>
      <c r="E42" s="20"/>
      <c r="F42" s="21">
        <f t="shared" si="0"/>
        <v>0</v>
      </c>
      <c r="G42" s="58">
        <f t="shared" si="1"/>
        <v>0</v>
      </c>
      <c r="H42" s="58">
        <f t="shared" si="2"/>
        <v>0</v>
      </c>
    </row>
    <row r="43" spans="1:8" ht="24.75" customHeight="1">
      <c r="A43" s="4" t="s">
        <v>279</v>
      </c>
      <c r="B43" s="13" t="s">
        <v>57</v>
      </c>
      <c r="C43" s="27" t="s">
        <v>219</v>
      </c>
      <c r="D43" s="78">
        <v>4</v>
      </c>
      <c r="E43" s="20"/>
      <c r="F43" s="21">
        <f t="shared" si="0"/>
        <v>0</v>
      </c>
      <c r="G43" s="58">
        <f t="shared" si="1"/>
        <v>0</v>
      </c>
      <c r="H43" s="58">
        <f t="shared" si="2"/>
        <v>0</v>
      </c>
    </row>
    <row r="44" spans="1:8" ht="24.75" customHeight="1">
      <c r="A44" s="4" t="s">
        <v>278</v>
      </c>
      <c r="B44" s="13" t="s">
        <v>58</v>
      </c>
      <c r="C44" s="27" t="s">
        <v>219</v>
      </c>
      <c r="D44" s="78">
        <v>52</v>
      </c>
      <c r="E44" s="20"/>
      <c r="F44" s="21">
        <f t="shared" si="0"/>
        <v>0</v>
      </c>
      <c r="G44" s="58">
        <f t="shared" si="1"/>
        <v>0</v>
      </c>
      <c r="H44" s="58">
        <f t="shared" si="2"/>
        <v>0</v>
      </c>
    </row>
    <row r="45" spans="1:8" ht="24.75" customHeight="1">
      <c r="A45" s="4" t="s">
        <v>280</v>
      </c>
      <c r="B45" s="13" t="s">
        <v>59</v>
      </c>
      <c r="C45" s="27" t="s">
        <v>219</v>
      </c>
      <c r="D45" s="78">
        <v>52</v>
      </c>
      <c r="E45" s="20"/>
      <c r="F45" s="21">
        <f t="shared" si="0"/>
        <v>0</v>
      </c>
      <c r="G45" s="58">
        <f t="shared" si="1"/>
        <v>0</v>
      </c>
      <c r="H45" s="58">
        <f t="shared" si="2"/>
        <v>0</v>
      </c>
    </row>
    <row r="46" spans="1:8" ht="24.75" customHeight="1">
      <c r="A46" s="4" t="s">
        <v>281</v>
      </c>
      <c r="B46" s="13" t="s">
        <v>60</v>
      </c>
      <c r="C46" s="27" t="s">
        <v>219</v>
      </c>
      <c r="D46" s="78">
        <v>52</v>
      </c>
      <c r="E46" s="20"/>
      <c r="F46" s="21">
        <f t="shared" si="0"/>
        <v>0</v>
      </c>
      <c r="G46" s="58">
        <f t="shared" si="1"/>
        <v>0</v>
      </c>
      <c r="H46" s="58">
        <f t="shared" si="2"/>
        <v>0</v>
      </c>
    </row>
    <row r="47" spans="1:8" ht="24.75" customHeight="1">
      <c r="A47" s="4" t="s">
        <v>282</v>
      </c>
      <c r="B47" s="13" t="s">
        <v>61</v>
      </c>
      <c r="C47" s="27" t="s">
        <v>219</v>
      </c>
      <c r="D47" s="78">
        <v>68</v>
      </c>
      <c r="E47" s="20"/>
      <c r="F47" s="21">
        <f t="shared" si="0"/>
        <v>0</v>
      </c>
      <c r="G47" s="58">
        <f t="shared" si="1"/>
        <v>0</v>
      </c>
      <c r="H47" s="58">
        <f t="shared" si="2"/>
        <v>0</v>
      </c>
    </row>
    <row r="48" spans="1:8" ht="24.75" customHeight="1">
      <c r="A48" s="4" t="s">
        <v>283</v>
      </c>
      <c r="B48" s="13" t="s">
        <v>62</v>
      </c>
      <c r="C48" s="27" t="s">
        <v>219</v>
      </c>
      <c r="D48" s="78">
        <v>68</v>
      </c>
      <c r="E48" s="20"/>
      <c r="F48" s="21">
        <f t="shared" si="0"/>
        <v>0</v>
      </c>
      <c r="G48" s="58">
        <f t="shared" si="1"/>
        <v>0</v>
      </c>
      <c r="H48" s="58">
        <f t="shared" si="2"/>
        <v>0</v>
      </c>
    </row>
    <row r="49" spans="1:8" ht="24.75" customHeight="1">
      <c r="A49" s="4" t="s">
        <v>284</v>
      </c>
      <c r="B49" s="13" t="s">
        <v>63</v>
      </c>
      <c r="C49" s="27" t="s">
        <v>219</v>
      </c>
      <c r="D49" s="78">
        <v>52</v>
      </c>
      <c r="E49" s="20"/>
      <c r="F49" s="21">
        <f t="shared" si="0"/>
        <v>0</v>
      </c>
      <c r="G49" s="58">
        <f t="shared" si="1"/>
        <v>0</v>
      </c>
      <c r="H49" s="58">
        <f t="shared" si="2"/>
        <v>0</v>
      </c>
    </row>
    <row r="50" spans="1:8" ht="24.75" customHeight="1">
      <c r="A50" s="4" t="s">
        <v>285</v>
      </c>
      <c r="B50" s="13" t="s">
        <v>64</v>
      </c>
      <c r="C50" s="27" t="s">
        <v>219</v>
      </c>
      <c r="D50" s="78">
        <v>56</v>
      </c>
      <c r="E50" s="20"/>
      <c r="F50" s="21">
        <f t="shared" si="0"/>
        <v>0</v>
      </c>
      <c r="G50" s="58">
        <f t="shared" si="1"/>
        <v>0</v>
      </c>
      <c r="H50" s="58">
        <f t="shared" si="2"/>
        <v>0</v>
      </c>
    </row>
    <row r="51" spans="1:8" ht="24.75" customHeight="1">
      <c r="A51" s="4" t="s">
        <v>286</v>
      </c>
      <c r="B51" s="13" t="s">
        <v>65</v>
      </c>
      <c r="C51" s="27" t="s">
        <v>219</v>
      </c>
      <c r="D51" s="78">
        <v>52</v>
      </c>
      <c r="E51" s="20"/>
      <c r="F51" s="21">
        <f t="shared" si="0"/>
        <v>0</v>
      </c>
      <c r="G51" s="58">
        <f t="shared" si="1"/>
        <v>0</v>
      </c>
      <c r="H51" s="58">
        <f t="shared" si="2"/>
        <v>0</v>
      </c>
    </row>
    <row r="52" spans="1:8" ht="24.75" customHeight="1">
      <c r="A52" s="4" t="s">
        <v>275</v>
      </c>
      <c r="B52" s="13" t="s">
        <v>66</v>
      </c>
      <c r="C52" s="27" t="s">
        <v>219</v>
      </c>
      <c r="D52" s="78">
        <v>4</v>
      </c>
      <c r="E52" s="20"/>
      <c r="F52" s="21">
        <f t="shared" si="0"/>
        <v>0</v>
      </c>
      <c r="G52" s="58">
        <f t="shared" si="1"/>
        <v>0</v>
      </c>
      <c r="H52" s="58">
        <f t="shared" si="2"/>
        <v>0</v>
      </c>
    </row>
    <row r="53" spans="1:8" ht="24.75" customHeight="1">
      <c r="A53" s="4" t="s">
        <v>276</v>
      </c>
      <c r="B53" s="13" t="s">
        <v>67</v>
      </c>
      <c r="C53" s="27" t="s">
        <v>219</v>
      </c>
      <c r="D53" s="78">
        <v>6</v>
      </c>
      <c r="E53" s="20"/>
      <c r="F53" s="21">
        <f t="shared" si="0"/>
        <v>0</v>
      </c>
      <c r="G53" s="58">
        <f t="shared" si="1"/>
        <v>0</v>
      </c>
      <c r="H53" s="58">
        <f t="shared" si="2"/>
        <v>0</v>
      </c>
    </row>
    <row r="54" spans="1:8" ht="24.75" customHeight="1">
      <c r="A54" s="4" t="s">
        <v>277</v>
      </c>
      <c r="B54" s="13" t="s">
        <v>68</v>
      </c>
      <c r="C54" s="27" t="s">
        <v>221</v>
      </c>
      <c r="D54" s="77">
        <v>200</v>
      </c>
      <c r="E54" s="20"/>
      <c r="F54" s="21">
        <f t="shared" si="0"/>
        <v>0</v>
      </c>
      <c r="G54" s="58">
        <f t="shared" si="1"/>
        <v>0</v>
      </c>
      <c r="H54" s="58">
        <f t="shared" si="2"/>
        <v>0</v>
      </c>
    </row>
    <row r="55" spans="1:8" ht="24.75" customHeight="1">
      <c r="A55" s="4" t="s">
        <v>287</v>
      </c>
      <c r="B55" s="13" t="s">
        <v>69</v>
      </c>
      <c r="C55" s="27" t="s">
        <v>221</v>
      </c>
      <c r="D55" s="77">
        <v>69.2</v>
      </c>
      <c r="E55" s="20"/>
      <c r="F55" s="21">
        <f t="shared" si="0"/>
        <v>0</v>
      </c>
      <c r="G55" s="58">
        <f t="shared" si="1"/>
        <v>0</v>
      </c>
      <c r="H55" s="58">
        <f t="shared" si="2"/>
        <v>0</v>
      </c>
    </row>
    <row r="56" spans="1:8" ht="24.75" customHeight="1">
      <c r="A56" s="4" t="s">
        <v>288</v>
      </c>
      <c r="B56" s="13" t="s">
        <v>70</v>
      </c>
      <c r="C56" s="19" t="s">
        <v>220</v>
      </c>
      <c r="D56" s="77">
        <v>400</v>
      </c>
      <c r="E56" s="20"/>
      <c r="F56" s="21">
        <f t="shared" si="0"/>
        <v>0</v>
      </c>
      <c r="G56" s="58">
        <f t="shared" si="1"/>
        <v>0</v>
      </c>
      <c r="H56" s="58">
        <f t="shared" si="2"/>
        <v>0</v>
      </c>
    </row>
    <row r="57" spans="1:8" ht="24.75" customHeight="1">
      <c r="A57" s="2" t="s">
        <v>2</v>
      </c>
      <c r="B57" s="11" t="s">
        <v>71</v>
      </c>
      <c r="C57" s="36"/>
      <c r="D57" s="79"/>
      <c r="E57" s="25"/>
      <c r="F57" s="26"/>
      <c r="G57" s="67"/>
      <c r="H57" s="67"/>
    </row>
    <row r="58" spans="1:8" ht="42.75">
      <c r="A58" s="4" t="s">
        <v>228</v>
      </c>
      <c r="B58" s="13" t="s">
        <v>72</v>
      </c>
      <c r="C58" s="27" t="s">
        <v>219</v>
      </c>
      <c r="D58" s="80">
        <v>1</v>
      </c>
      <c r="E58" s="20"/>
      <c r="F58" s="21">
        <f>D58*E58</f>
        <v>0</v>
      </c>
      <c r="G58" s="58">
        <f>E58*1.2</f>
        <v>0</v>
      </c>
      <c r="H58" s="58">
        <f>D58*G58</f>
        <v>0</v>
      </c>
    </row>
    <row r="59" spans="1:8" ht="42.75">
      <c r="A59" s="4" t="s">
        <v>226</v>
      </c>
      <c r="B59" s="13" t="s">
        <v>73</v>
      </c>
      <c r="C59" s="27" t="s">
        <v>219</v>
      </c>
      <c r="D59" s="80">
        <v>1</v>
      </c>
      <c r="E59" s="20"/>
      <c r="F59" s="21">
        <f>D59*E59</f>
        <v>0</v>
      </c>
      <c r="G59" s="58">
        <f>E59*1.2</f>
        <v>0</v>
      </c>
      <c r="H59" s="58">
        <f>D59*G59</f>
        <v>0</v>
      </c>
    </row>
    <row r="60" spans="1:8" ht="24.75" customHeight="1">
      <c r="A60" s="3" t="s">
        <v>3</v>
      </c>
      <c r="B60" s="11" t="s">
        <v>74</v>
      </c>
      <c r="C60" s="36"/>
      <c r="D60" s="79"/>
      <c r="E60" s="25"/>
      <c r="F60" s="26"/>
      <c r="G60" s="67"/>
      <c r="H60" s="67"/>
    </row>
    <row r="61" spans="1:8" ht="28.5">
      <c r="A61" s="4" t="s">
        <v>229</v>
      </c>
      <c r="B61" s="13" t="s">
        <v>75</v>
      </c>
      <c r="C61" s="27" t="s">
        <v>219</v>
      </c>
      <c r="D61" s="81">
        <v>8</v>
      </c>
      <c r="E61" s="20"/>
      <c r="F61" s="21">
        <f>D61*E61</f>
        <v>0</v>
      </c>
      <c r="G61" s="58">
        <f>E61*1.2</f>
        <v>0</v>
      </c>
      <c r="H61" s="58">
        <f>D61*G61</f>
        <v>0</v>
      </c>
    </row>
    <row r="62" spans="1:8" ht="24.75" customHeight="1">
      <c r="A62" s="4" t="s">
        <v>230</v>
      </c>
      <c r="B62" s="13" t="s">
        <v>76</v>
      </c>
      <c r="C62" s="27" t="s">
        <v>219</v>
      </c>
      <c r="D62" s="81">
        <v>96</v>
      </c>
      <c r="E62" s="20"/>
      <c r="F62" s="21">
        <f>D62*E62</f>
        <v>0</v>
      </c>
      <c r="G62" s="58">
        <f>E62*1.2</f>
        <v>0</v>
      </c>
      <c r="H62" s="58">
        <f>D62*G62</f>
        <v>0</v>
      </c>
    </row>
    <row r="63" spans="1:8" ht="24.75" customHeight="1">
      <c r="A63" s="4" t="s">
        <v>231</v>
      </c>
      <c r="B63" s="14" t="s">
        <v>77</v>
      </c>
      <c r="C63" s="27" t="s">
        <v>220</v>
      </c>
      <c r="D63" s="82">
        <v>8.8</v>
      </c>
      <c r="E63" s="20"/>
      <c r="F63" s="21">
        <f>D63*E63</f>
        <v>0</v>
      </c>
      <c r="G63" s="58">
        <f>E63*1.2</f>
        <v>0</v>
      </c>
      <c r="H63" s="58">
        <f>D63*G63</f>
        <v>0</v>
      </c>
    </row>
    <row r="64" spans="1:8" ht="28.5">
      <c r="A64" s="4" t="s">
        <v>289</v>
      </c>
      <c r="B64" s="14" t="s">
        <v>78</v>
      </c>
      <c r="C64" s="27" t="s">
        <v>222</v>
      </c>
      <c r="D64" s="82">
        <v>132</v>
      </c>
      <c r="E64" s="20"/>
      <c r="F64" s="21">
        <f>D64*E64</f>
        <v>0</v>
      </c>
      <c r="G64" s="58">
        <f>E64*1.2</f>
        <v>0</v>
      </c>
      <c r="H64" s="58">
        <f>D64*G64</f>
        <v>0</v>
      </c>
    </row>
    <row r="65" spans="1:8" ht="24.75" customHeight="1">
      <c r="A65" s="3" t="s">
        <v>4</v>
      </c>
      <c r="B65" s="11" t="s">
        <v>79</v>
      </c>
      <c r="C65" s="36"/>
      <c r="D65" s="79"/>
      <c r="E65" s="25"/>
      <c r="F65" s="26"/>
      <c r="G65" s="67"/>
      <c r="H65" s="67"/>
    </row>
    <row r="66" spans="1:8" ht="28.5">
      <c r="A66" s="4" t="s">
        <v>232</v>
      </c>
      <c r="B66" s="13" t="s">
        <v>80</v>
      </c>
      <c r="C66" s="27"/>
      <c r="D66" s="81"/>
      <c r="E66" s="20"/>
      <c r="F66" s="21"/>
      <c r="G66" s="61"/>
      <c r="H66" s="61"/>
    </row>
    <row r="67" spans="1:8" ht="28.5">
      <c r="A67" s="4" t="s">
        <v>290</v>
      </c>
      <c r="B67" s="14" t="s">
        <v>81</v>
      </c>
      <c r="C67" s="27" t="s">
        <v>219</v>
      </c>
      <c r="D67" s="81">
        <v>48</v>
      </c>
      <c r="E67" s="20"/>
      <c r="F67" s="21">
        <f>D67*E67</f>
        <v>0</v>
      </c>
      <c r="G67" s="58">
        <f>E67*1.2</f>
        <v>0</v>
      </c>
      <c r="H67" s="58">
        <f>D67*G67</f>
        <v>0</v>
      </c>
    </row>
    <row r="68" spans="1:8" ht="28.5">
      <c r="A68" s="4" t="s">
        <v>291</v>
      </c>
      <c r="B68" s="14" t="s">
        <v>82</v>
      </c>
      <c r="C68" s="27" t="s">
        <v>219</v>
      </c>
      <c r="D68" s="81">
        <v>52</v>
      </c>
      <c r="E68" s="20"/>
      <c r="F68" s="21">
        <f>D68*E68</f>
        <v>0</v>
      </c>
      <c r="G68" s="58">
        <f>E68*1.2</f>
        <v>0</v>
      </c>
      <c r="H68" s="58">
        <f>D68*G68</f>
        <v>0</v>
      </c>
    </row>
    <row r="69" spans="1:8" s="38" customFormat="1" ht="28.5">
      <c r="A69" s="4" t="s">
        <v>292</v>
      </c>
      <c r="B69" s="32" t="s">
        <v>83</v>
      </c>
      <c r="C69" s="33" t="s">
        <v>219</v>
      </c>
      <c r="D69" s="83">
        <v>8</v>
      </c>
      <c r="E69" s="20"/>
      <c r="F69" s="21">
        <f>D69*E69</f>
        <v>0</v>
      </c>
      <c r="G69" s="58">
        <f>E69*1.2</f>
        <v>0</v>
      </c>
      <c r="H69" s="58">
        <f>D69*G69</f>
        <v>0</v>
      </c>
    </row>
    <row r="70" spans="1:8" ht="24.75" customHeight="1">
      <c r="A70" s="4" t="s">
        <v>233</v>
      </c>
      <c r="B70" s="13" t="s">
        <v>84</v>
      </c>
      <c r="C70" s="37"/>
      <c r="D70" s="80"/>
      <c r="E70" s="20"/>
      <c r="F70" s="21"/>
      <c r="G70" s="61"/>
      <c r="H70" s="61"/>
    </row>
    <row r="71" spans="1:8" ht="24.75" customHeight="1">
      <c r="A71" s="4" t="s">
        <v>293</v>
      </c>
      <c r="B71" s="14" t="s">
        <v>85</v>
      </c>
      <c r="C71" s="27" t="s">
        <v>219</v>
      </c>
      <c r="D71" s="81">
        <v>56</v>
      </c>
      <c r="E71" s="20"/>
      <c r="F71" s="21">
        <f>D71*E71</f>
        <v>0</v>
      </c>
      <c r="G71" s="58">
        <f>E71*1.2</f>
        <v>0</v>
      </c>
      <c r="H71" s="58">
        <f>D71*G71</f>
        <v>0</v>
      </c>
    </row>
    <row r="72" spans="1:8" ht="24.75" customHeight="1">
      <c r="A72" s="4" t="s">
        <v>294</v>
      </c>
      <c r="B72" s="14" t="s">
        <v>86</v>
      </c>
      <c r="C72" s="27" t="s">
        <v>219</v>
      </c>
      <c r="D72" s="81">
        <v>56</v>
      </c>
      <c r="E72" s="20"/>
      <c r="F72" s="21">
        <f>D72*E72</f>
        <v>0</v>
      </c>
      <c r="G72" s="58">
        <f>E72*1.2</f>
        <v>0</v>
      </c>
      <c r="H72" s="58">
        <f>D72*G72</f>
        <v>0</v>
      </c>
    </row>
    <row r="73" spans="1:8" ht="24.75" customHeight="1">
      <c r="A73" s="4" t="s">
        <v>295</v>
      </c>
      <c r="B73" s="14" t="s">
        <v>87</v>
      </c>
      <c r="C73" s="27" t="s">
        <v>219</v>
      </c>
      <c r="D73" s="81">
        <v>52</v>
      </c>
      <c r="E73" s="20"/>
      <c r="F73" s="21">
        <f>D73*E73</f>
        <v>0</v>
      </c>
      <c r="G73" s="58">
        <f>E73*1.2</f>
        <v>0</v>
      </c>
      <c r="H73" s="58">
        <f>D73*G73</f>
        <v>0</v>
      </c>
    </row>
    <row r="74" spans="1:8" ht="24.75" customHeight="1">
      <c r="A74" s="4" t="s">
        <v>234</v>
      </c>
      <c r="B74" s="12" t="s">
        <v>88</v>
      </c>
      <c r="C74" s="37"/>
      <c r="D74" s="80"/>
      <c r="E74" s="20"/>
      <c r="F74" s="21"/>
      <c r="G74" s="60"/>
      <c r="H74" s="60"/>
    </row>
    <row r="75" spans="1:8" ht="85.5">
      <c r="A75" s="4" t="s">
        <v>296</v>
      </c>
      <c r="B75" s="12" t="s">
        <v>383</v>
      </c>
      <c r="C75" s="27" t="s">
        <v>218</v>
      </c>
      <c r="D75" s="82">
        <v>220</v>
      </c>
      <c r="E75" s="20"/>
      <c r="F75" s="21">
        <f aca="true" t="shared" si="3" ref="F75:F82">D75*E75</f>
        <v>0</v>
      </c>
      <c r="G75" s="58">
        <f aca="true" t="shared" si="4" ref="G75:G82">E75*1.2</f>
        <v>0</v>
      </c>
      <c r="H75" s="58">
        <f aca="true" t="shared" si="5" ref="H75:H82">D75*G75</f>
        <v>0</v>
      </c>
    </row>
    <row r="76" spans="1:8" ht="71.25">
      <c r="A76" s="4" t="s">
        <v>297</v>
      </c>
      <c r="B76" s="12" t="s">
        <v>153</v>
      </c>
      <c r="C76" s="27" t="s">
        <v>218</v>
      </c>
      <c r="D76" s="82">
        <v>80</v>
      </c>
      <c r="E76" s="20"/>
      <c r="F76" s="21">
        <f t="shared" si="3"/>
        <v>0</v>
      </c>
      <c r="G76" s="58">
        <f t="shared" si="4"/>
        <v>0</v>
      </c>
      <c r="H76" s="58">
        <f t="shared" si="5"/>
        <v>0</v>
      </c>
    </row>
    <row r="77" spans="1:8" ht="24.75" customHeight="1">
      <c r="A77" s="4" t="s">
        <v>298</v>
      </c>
      <c r="B77" s="12" t="s">
        <v>89</v>
      </c>
      <c r="C77" s="27" t="s">
        <v>218</v>
      </c>
      <c r="D77" s="84">
        <v>1080</v>
      </c>
      <c r="E77" s="20"/>
      <c r="F77" s="21">
        <f t="shared" si="3"/>
        <v>0</v>
      </c>
      <c r="G77" s="58">
        <f t="shared" si="4"/>
        <v>0</v>
      </c>
      <c r="H77" s="58">
        <f t="shared" si="5"/>
        <v>0</v>
      </c>
    </row>
    <row r="78" spans="1:8" ht="24.75" customHeight="1">
      <c r="A78" s="4" t="s">
        <v>299</v>
      </c>
      <c r="B78" s="12" t="s">
        <v>90</v>
      </c>
      <c r="C78" s="27" t="s">
        <v>218</v>
      </c>
      <c r="D78" s="84">
        <v>2112</v>
      </c>
      <c r="E78" s="20"/>
      <c r="F78" s="21">
        <f t="shared" si="3"/>
        <v>0</v>
      </c>
      <c r="G78" s="58">
        <f t="shared" si="4"/>
        <v>0</v>
      </c>
      <c r="H78" s="58">
        <f t="shared" si="5"/>
        <v>0</v>
      </c>
    </row>
    <row r="79" spans="1:8" ht="24.75" customHeight="1">
      <c r="A79" s="4" t="s">
        <v>300</v>
      </c>
      <c r="B79" s="14" t="s">
        <v>91</v>
      </c>
      <c r="C79" s="27" t="s">
        <v>218</v>
      </c>
      <c r="D79" s="84">
        <v>500</v>
      </c>
      <c r="E79" s="20"/>
      <c r="F79" s="21">
        <f t="shared" si="3"/>
        <v>0</v>
      </c>
      <c r="G79" s="58">
        <f t="shared" si="4"/>
        <v>0</v>
      </c>
      <c r="H79" s="58">
        <f t="shared" si="5"/>
        <v>0</v>
      </c>
    </row>
    <row r="80" spans="1:8" ht="28.5">
      <c r="A80" s="4" t="s">
        <v>301</v>
      </c>
      <c r="B80" s="14" t="s">
        <v>92</v>
      </c>
      <c r="C80" s="27" t="s">
        <v>218</v>
      </c>
      <c r="D80" s="84">
        <v>1497</v>
      </c>
      <c r="E80" s="20"/>
      <c r="F80" s="21">
        <f t="shared" si="3"/>
        <v>0</v>
      </c>
      <c r="G80" s="58">
        <f t="shared" si="4"/>
        <v>0</v>
      </c>
      <c r="H80" s="58">
        <f t="shared" si="5"/>
        <v>0</v>
      </c>
    </row>
    <row r="81" spans="1:8" ht="24.75" customHeight="1">
      <c r="A81" s="4" t="s">
        <v>302</v>
      </c>
      <c r="B81" s="14" t="s">
        <v>93</v>
      </c>
      <c r="C81" s="27" t="s">
        <v>218</v>
      </c>
      <c r="D81" s="84">
        <v>170.4</v>
      </c>
      <c r="E81" s="20"/>
      <c r="F81" s="21">
        <f t="shared" si="3"/>
        <v>0</v>
      </c>
      <c r="G81" s="58">
        <f t="shared" si="4"/>
        <v>0</v>
      </c>
      <c r="H81" s="58">
        <f t="shared" si="5"/>
        <v>0</v>
      </c>
    </row>
    <row r="82" spans="1:8" ht="24.75" customHeight="1">
      <c r="A82" s="4" t="s">
        <v>303</v>
      </c>
      <c r="B82" s="14" t="s">
        <v>94</v>
      </c>
      <c r="C82" s="27" t="s">
        <v>218</v>
      </c>
      <c r="D82" s="84">
        <v>235.6</v>
      </c>
      <c r="E82" s="20"/>
      <c r="F82" s="21">
        <f t="shared" si="3"/>
        <v>0</v>
      </c>
      <c r="G82" s="58">
        <f t="shared" si="4"/>
        <v>0</v>
      </c>
      <c r="H82" s="58">
        <f t="shared" si="5"/>
        <v>0</v>
      </c>
    </row>
    <row r="83" spans="1:8" s="38" customFormat="1" ht="27.75" customHeight="1">
      <c r="A83" s="4" t="s">
        <v>304</v>
      </c>
      <c r="B83" s="12" t="s">
        <v>101</v>
      </c>
      <c r="C83" s="37"/>
      <c r="D83" s="80"/>
      <c r="E83" s="20"/>
      <c r="F83" s="21"/>
      <c r="G83" s="62"/>
      <c r="H83" s="62"/>
    </row>
    <row r="84" spans="1:8" s="38" customFormat="1" ht="24.75" customHeight="1">
      <c r="A84" s="4" t="s">
        <v>305</v>
      </c>
      <c r="B84" s="14" t="s">
        <v>102</v>
      </c>
      <c r="C84" s="27" t="s">
        <v>218</v>
      </c>
      <c r="D84" s="84">
        <v>4272</v>
      </c>
      <c r="E84" s="20"/>
      <c r="F84" s="21">
        <f aca="true" t="shared" si="6" ref="F84:F91">D84*E84</f>
        <v>0</v>
      </c>
      <c r="G84" s="58">
        <f aca="true" t="shared" si="7" ref="G84:G91">E84*1.2</f>
        <v>0</v>
      </c>
      <c r="H84" s="58">
        <f aca="true" t="shared" si="8" ref="H84:H91">D84*G84</f>
        <v>0</v>
      </c>
    </row>
    <row r="85" spans="1:8" s="38" customFormat="1" ht="24.75" customHeight="1">
      <c r="A85" s="4" t="s">
        <v>306</v>
      </c>
      <c r="B85" s="14" t="s">
        <v>103</v>
      </c>
      <c r="C85" s="27" t="s">
        <v>218</v>
      </c>
      <c r="D85" s="84">
        <v>800</v>
      </c>
      <c r="E85" s="20"/>
      <c r="F85" s="21">
        <f t="shared" si="6"/>
        <v>0</v>
      </c>
      <c r="G85" s="58">
        <f t="shared" si="7"/>
        <v>0</v>
      </c>
      <c r="H85" s="58">
        <f t="shared" si="8"/>
        <v>0</v>
      </c>
    </row>
    <row r="86" spans="1:8" s="38" customFormat="1" ht="24.75" customHeight="1">
      <c r="A86" s="4" t="s">
        <v>307</v>
      </c>
      <c r="B86" s="12" t="s">
        <v>104</v>
      </c>
      <c r="C86" s="37"/>
      <c r="D86" s="74"/>
      <c r="E86" s="20"/>
      <c r="F86" s="21"/>
      <c r="G86" s="58"/>
      <c r="H86" s="58"/>
    </row>
    <row r="87" spans="1:8" s="38" customFormat="1" ht="24.75" customHeight="1">
      <c r="A87" s="4" t="s">
        <v>308</v>
      </c>
      <c r="B87" s="14" t="s">
        <v>105</v>
      </c>
      <c r="C87" s="27" t="s">
        <v>218</v>
      </c>
      <c r="D87" s="84">
        <v>2440</v>
      </c>
      <c r="E87" s="20"/>
      <c r="F87" s="21">
        <f t="shared" si="6"/>
        <v>0</v>
      </c>
      <c r="G87" s="58">
        <f t="shared" si="7"/>
        <v>0</v>
      </c>
      <c r="H87" s="58">
        <f t="shared" si="8"/>
        <v>0</v>
      </c>
    </row>
    <row r="88" spans="1:8" s="38" customFormat="1" ht="28.5">
      <c r="A88" s="4" t="s">
        <v>309</v>
      </c>
      <c r="B88" s="14" t="s">
        <v>106</v>
      </c>
      <c r="C88" s="27" t="s">
        <v>218</v>
      </c>
      <c r="D88" s="84">
        <v>2440</v>
      </c>
      <c r="E88" s="20"/>
      <c r="F88" s="21">
        <f t="shared" si="6"/>
        <v>0</v>
      </c>
      <c r="G88" s="58">
        <f t="shared" si="7"/>
        <v>0</v>
      </c>
      <c r="H88" s="58">
        <f t="shared" si="8"/>
        <v>0</v>
      </c>
    </row>
    <row r="89" spans="1:8" s="38" customFormat="1" ht="24.75" customHeight="1">
      <c r="A89" s="4" t="s">
        <v>310</v>
      </c>
      <c r="B89" s="12" t="s">
        <v>107</v>
      </c>
      <c r="C89" s="37"/>
      <c r="D89" s="74"/>
      <c r="E89" s="20"/>
      <c r="F89" s="21"/>
      <c r="G89" s="58"/>
      <c r="H89" s="58"/>
    </row>
    <row r="90" spans="1:8" s="38" customFormat="1" ht="24.75" customHeight="1">
      <c r="A90" s="4" t="s">
        <v>311</v>
      </c>
      <c r="B90" s="13" t="s">
        <v>108</v>
      </c>
      <c r="C90" s="27" t="s">
        <v>218</v>
      </c>
      <c r="D90" s="84">
        <v>840</v>
      </c>
      <c r="E90" s="20"/>
      <c r="F90" s="21">
        <f t="shared" si="6"/>
        <v>0</v>
      </c>
      <c r="G90" s="58">
        <f t="shared" si="7"/>
        <v>0</v>
      </c>
      <c r="H90" s="58">
        <f t="shared" si="8"/>
        <v>0</v>
      </c>
    </row>
    <row r="91" spans="1:8" s="38" customFormat="1" ht="27" customHeight="1">
      <c r="A91" s="4" t="s">
        <v>312</v>
      </c>
      <c r="B91" s="14" t="s">
        <v>109</v>
      </c>
      <c r="C91" s="27" t="s">
        <v>221</v>
      </c>
      <c r="D91" s="84">
        <v>444</v>
      </c>
      <c r="E91" s="20"/>
      <c r="F91" s="21">
        <f t="shared" si="6"/>
        <v>0</v>
      </c>
      <c r="G91" s="58">
        <f t="shared" si="7"/>
        <v>0</v>
      </c>
      <c r="H91" s="58">
        <f t="shared" si="8"/>
        <v>0</v>
      </c>
    </row>
    <row r="92" spans="1:8" ht="24.75" customHeight="1">
      <c r="A92" s="4" t="s">
        <v>313</v>
      </c>
      <c r="B92" s="14" t="s">
        <v>110</v>
      </c>
      <c r="C92" s="27" t="s">
        <v>218</v>
      </c>
      <c r="D92" s="84">
        <v>1380</v>
      </c>
      <c r="E92" s="20"/>
      <c r="F92" s="21">
        <f>D92*E92</f>
        <v>0</v>
      </c>
      <c r="G92" s="58">
        <f>E92*1.2</f>
        <v>0</v>
      </c>
      <c r="H92" s="58">
        <f>D92*G92</f>
        <v>0</v>
      </c>
    </row>
    <row r="93" spans="1:8" ht="24.75" customHeight="1">
      <c r="A93" s="4" t="s">
        <v>314</v>
      </c>
      <c r="B93" s="13" t="s">
        <v>111</v>
      </c>
      <c r="C93" s="37"/>
      <c r="D93" s="74"/>
      <c r="E93" s="20"/>
      <c r="F93" s="21"/>
      <c r="G93" s="58"/>
      <c r="H93" s="58"/>
    </row>
    <row r="94" spans="1:8" ht="24.75" customHeight="1">
      <c r="A94" s="4" t="s">
        <v>315</v>
      </c>
      <c r="B94" s="13" t="s">
        <v>112</v>
      </c>
      <c r="C94" s="27" t="s">
        <v>218</v>
      </c>
      <c r="D94" s="84">
        <v>1600</v>
      </c>
      <c r="E94" s="20"/>
      <c r="F94" s="21">
        <f>D94*E94</f>
        <v>0</v>
      </c>
      <c r="G94" s="58">
        <f>E94*1.2</f>
        <v>0</v>
      </c>
      <c r="H94" s="58">
        <f>D94*G94</f>
        <v>0</v>
      </c>
    </row>
    <row r="95" spans="1:8" ht="24.75" customHeight="1">
      <c r="A95" s="4" t="s">
        <v>316</v>
      </c>
      <c r="B95" s="14" t="s">
        <v>113</v>
      </c>
      <c r="C95" s="27" t="s">
        <v>221</v>
      </c>
      <c r="D95" s="84">
        <v>1180</v>
      </c>
      <c r="E95" s="20"/>
      <c r="F95" s="21">
        <f>D95*E95</f>
        <v>0</v>
      </c>
      <c r="G95" s="58">
        <f>E95*1.2</f>
        <v>0</v>
      </c>
      <c r="H95" s="58">
        <f>D95*G95</f>
        <v>0</v>
      </c>
    </row>
    <row r="96" spans="1:8" ht="24.75" customHeight="1">
      <c r="A96" s="4" t="s">
        <v>317</v>
      </c>
      <c r="B96" s="14" t="s">
        <v>114</v>
      </c>
      <c r="C96" s="27" t="s">
        <v>221</v>
      </c>
      <c r="D96" s="84">
        <v>280.8</v>
      </c>
      <c r="E96" s="20"/>
      <c r="F96" s="21">
        <f>D96*E96</f>
        <v>0</v>
      </c>
      <c r="G96" s="58">
        <f>E96*1.2</f>
        <v>0</v>
      </c>
      <c r="H96" s="58">
        <f>D96*G96</f>
        <v>0</v>
      </c>
    </row>
    <row r="97" spans="1:8" ht="28.5">
      <c r="A97" s="4" t="s">
        <v>318</v>
      </c>
      <c r="B97" s="12" t="s">
        <v>115</v>
      </c>
      <c r="C97" s="27" t="s">
        <v>219</v>
      </c>
      <c r="D97" s="81">
        <v>52</v>
      </c>
      <c r="E97" s="20"/>
      <c r="F97" s="21">
        <f>D97*E97</f>
        <v>0</v>
      </c>
      <c r="G97" s="58">
        <f>E97*1.2</f>
        <v>0</v>
      </c>
      <c r="H97" s="58">
        <f>D97*G97</f>
        <v>0</v>
      </c>
    </row>
    <row r="98" spans="1:8" ht="24.75" customHeight="1">
      <c r="A98" s="4" t="s">
        <v>319</v>
      </c>
      <c r="B98" s="12" t="s">
        <v>116</v>
      </c>
      <c r="C98" s="27" t="s">
        <v>219</v>
      </c>
      <c r="D98" s="81">
        <v>48</v>
      </c>
      <c r="E98" s="20"/>
      <c r="F98" s="21">
        <f>D98*E98</f>
        <v>0</v>
      </c>
      <c r="G98" s="58">
        <f>E98*1.2</f>
        <v>0</v>
      </c>
      <c r="H98" s="58">
        <f>D98*G98</f>
        <v>0</v>
      </c>
    </row>
    <row r="99" spans="1:8" ht="24.75" customHeight="1">
      <c r="A99" s="4" t="s">
        <v>320</v>
      </c>
      <c r="B99" s="12" t="s">
        <v>117</v>
      </c>
      <c r="C99" s="27" t="s">
        <v>219</v>
      </c>
      <c r="D99" s="81">
        <v>52</v>
      </c>
      <c r="E99" s="20"/>
      <c r="F99" s="21">
        <f>D99*E99</f>
        <v>0</v>
      </c>
      <c r="G99" s="58">
        <f>E99*1.2</f>
        <v>0</v>
      </c>
      <c r="H99" s="58">
        <f>D99*G99</f>
        <v>0</v>
      </c>
    </row>
    <row r="100" spans="1:8" ht="24.75" customHeight="1">
      <c r="A100" s="4" t="s">
        <v>321</v>
      </c>
      <c r="B100" s="12" t="s">
        <v>118</v>
      </c>
      <c r="C100" s="27" t="s">
        <v>219</v>
      </c>
      <c r="D100" s="81">
        <v>48</v>
      </c>
      <c r="E100" s="20"/>
      <c r="F100" s="21">
        <f>D100*E100</f>
        <v>0</v>
      </c>
      <c r="G100" s="58">
        <f>E100*1.2</f>
        <v>0</v>
      </c>
      <c r="H100" s="58">
        <f>D100*G100</f>
        <v>0</v>
      </c>
    </row>
    <row r="101" spans="1:8" ht="24.75" customHeight="1">
      <c r="A101" s="4" t="s">
        <v>324</v>
      </c>
      <c r="B101" s="12" t="s">
        <v>119</v>
      </c>
      <c r="C101" s="37"/>
      <c r="D101" s="80"/>
      <c r="E101" s="20"/>
      <c r="F101" s="21"/>
      <c r="G101" s="58"/>
      <c r="H101" s="58"/>
    </row>
    <row r="102" spans="1:8" ht="24.75" customHeight="1">
      <c r="A102" s="4" t="s">
        <v>325</v>
      </c>
      <c r="B102" s="13" t="s">
        <v>120</v>
      </c>
      <c r="C102" s="27" t="s">
        <v>218</v>
      </c>
      <c r="D102" s="84">
        <v>288</v>
      </c>
      <c r="E102" s="20"/>
      <c r="F102" s="21">
        <f>D102*E102</f>
        <v>0</v>
      </c>
      <c r="G102" s="58">
        <f>E102*1.2</f>
        <v>0</v>
      </c>
      <c r="H102" s="58">
        <f>D102*G102</f>
        <v>0</v>
      </c>
    </row>
    <row r="103" spans="1:8" ht="27" customHeight="1">
      <c r="A103" s="4" t="s">
        <v>326</v>
      </c>
      <c r="B103" s="12" t="s">
        <v>121</v>
      </c>
      <c r="C103" s="37"/>
      <c r="D103" s="74"/>
      <c r="E103" s="20"/>
      <c r="F103" s="21"/>
      <c r="G103" s="58"/>
      <c r="H103" s="58"/>
    </row>
    <row r="104" spans="1:8" ht="28.5" customHeight="1">
      <c r="A104" s="4" t="s">
        <v>327</v>
      </c>
      <c r="B104" s="14" t="s">
        <v>122</v>
      </c>
      <c r="C104" s="27" t="s">
        <v>218</v>
      </c>
      <c r="D104" s="84">
        <v>1368</v>
      </c>
      <c r="E104" s="20"/>
      <c r="F104" s="21">
        <f aca="true" t="shared" si="9" ref="F103:F111">D104*E104</f>
        <v>0</v>
      </c>
      <c r="G104" s="58">
        <f aca="true" t="shared" si="10" ref="G103:G111">E104*1.2</f>
        <v>0</v>
      </c>
      <c r="H104" s="58">
        <f aca="true" t="shared" si="11" ref="H103:H111">D104*G104</f>
        <v>0</v>
      </c>
    </row>
    <row r="105" spans="1:8" ht="24.75" customHeight="1">
      <c r="A105" s="4" t="s">
        <v>328</v>
      </c>
      <c r="B105" s="12" t="s">
        <v>123</v>
      </c>
      <c r="C105" s="37"/>
      <c r="D105" s="74"/>
      <c r="E105" s="20"/>
      <c r="F105" s="21"/>
      <c r="G105" s="58"/>
      <c r="H105" s="58"/>
    </row>
    <row r="106" spans="1:8" ht="24.75" customHeight="1">
      <c r="A106" s="4" t="s">
        <v>329</v>
      </c>
      <c r="B106" s="14" t="s">
        <v>124</v>
      </c>
      <c r="C106" s="27" t="s">
        <v>221</v>
      </c>
      <c r="D106" s="84">
        <v>200</v>
      </c>
      <c r="E106" s="20"/>
      <c r="F106" s="21">
        <f t="shared" si="9"/>
        <v>0</v>
      </c>
      <c r="G106" s="58">
        <f t="shared" si="10"/>
        <v>0</v>
      </c>
      <c r="H106" s="58">
        <f t="shared" si="11"/>
        <v>0</v>
      </c>
    </row>
    <row r="107" spans="1:8" ht="24.75" customHeight="1">
      <c r="A107" s="4" t="s">
        <v>331</v>
      </c>
      <c r="B107" s="14" t="s">
        <v>125</v>
      </c>
      <c r="C107" s="27" t="s">
        <v>219</v>
      </c>
      <c r="D107" s="85">
        <v>52</v>
      </c>
      <c r="E107" s="20"/>
      <c r="F107" s="21">
        <f t="shared" si="9"/>
        <v>0</v>
      </c>
      <c r="G107" s="58">
        <f t="shared" si="10"/>
        <v>0</v>
      </c>
      <c r="H107" s="58">
        <f t="shared" si="11"/>
        <v>0</v>
      </c>
    </row>
    <row r="108" spans="1:8" ht="24.75" customHeight="1">
      <c r="A108" s="4" t="s">
        <v>330</v>
      </c>
      <c r="B108" s="14" t="s">
        <v>126</v>
      </c>
      <c r="C108" s="27" t="s">
        <v>219</v>
      </c>
      <c r="D108" s="85">
        <v>56</v>
      </c>
      <c r="E108" s="20"/>
      <c r="F108" s="21">
        <f t="shared" si="9"/>
        <v>0</v>
      </c>
      <c r="G108" s="58">
        <f t="shared" si="10"/>
        <v>0</v>
      </c>
      <c r="H108" s="58">
        <f t="shared" si="11"/>
        <v>0</v>
      </c>
    </row>
    <row r="109" spans="1:8" ht="24.75" customHeight="1">
      <c r="A109" s="4" t="s">
        <v>332</v>
      </c>
      <c r="B109" s="14" t="s">
        <v>127</v>
      </c>
      <c r="C109" s="27" t="s">
        <v>221</v>
      </c>
      <c r="D109" s="84">
        <v>400</v>
      </c>
      <c r="E109" s="20"/>
      <c r="F109" s="21">
        <f t="shared" si="9"/>
        <v>0</v>
      </c>
      <c r="G109" s="58">
        <f t="shared" si="10"/>
        <v>0</v>
      </c>
      <c r="H109" s="58">
        <f t="shared" si="11"/>
        <v>0</v>
      </c>
    </row>
    <row r="110" spans="1:8" ht="24.75" customHeight="1">
      <c r="A110" s="4" t="s">
        <v>333</v>
      </c>
      <c r="B110" s="14" t="s">
        <v>128</v>
      </c>
      <c r="C110" s="27" t="s">
        <v>221</v>
      </c>
      <c r="D110" s="84">
        <v>120</v>
      </c>
      <c r="E110" s="20"/>
      <c r="F110" s="21">
        <f t="shared" si="9"/>
        <v>0</v>
      </c>
      <c r="G110" s="58">
        <f t="shared" si="10"/>
        <v>0</v>
      </c>
      <c r="H110" s="58">
        <f t="shared" si="11"/>
        <v>0</v>
      </c>
    </row>
    <row r="111" spans="1:8" ht="24.75" customHeight="1">
      <c r="A111" s="4" t="s">
        <v>334</v>
      </c>
      <c r="B111" s="14" t="s">
        <v>129</v>
      </c>
      <c r="C111" s="27" t="s">
        <v>221</v>
      </c>
      <c r="D111" s="84">
        <v>20</v>
      </c>
      <c r="E111" s="20"/>
      <c r="F111" s="21">
        <f t="shared" si="9"/>
        <v>0</v>
      </c>
      <c r="G111" s="58">
        <f t="shared" si="10"/>
        <v>0</v>
      </c>
      <c r="H111" s="58">
        <f t="shared" si="11"/>
        <v>0</v>
      </c>
    </row>
    <row r="112" spans="1:8" ht="24.75" customHeight="1">
      <c r="A112" s="3" t="s">
        <v>5</v>
      </c>
      <c r="B112" s="11" t="s">
        <v>130</v>
      </c>
      <c r="C112" s="36"/>
      <c r="D112" s="79"/>
      <c r="E112" s="25"/>
      <c r="F112" s="26"/>
      <c r="G112" s="102"/>
      <c r="H112" s="102"/>
    </row>
    <row r="113" spans="1:8" ht="24.75" customHeight="1">
      <c r="A113" s="4" t="s">
        <v>235</v>
      </c>
      <c r="B113" s="12" t="s">
        <v>131</v>
      </c>
      <c r="C113" s="27" t="s">
        <v>219</v>
      </c>
      <c r="D113" s="85">
        <v>56</v>
      </c>
      <c r="E113" s="20"/>
      <c r="F113" s="21">
        <f>D113*E113</f>
        <v>0</v>
      </c>
      <c r="G113" s="58">
        <f>E113*1.2</f>
        <v>0</v>
      </c>
      <c r="H113" s="58">
        <f>D113*G113</f>
        <v>0</v>
      </c>
    </row>
    <row r="114" spans="1:8" ht="24.75" customHeight="1">
      <c r="A114" s="4" t="s">
        <v>236</v>
      </c>
      <c r="B114" s="13" t="s">
        <v>132</v>
      </c>
      <c r="C114" s="37"/>
      <c r="D114" s="80"/>
      <c r="E114" s="20"/>
      <c r="F114" s="21"/>
      <c r="G114" s="60"/>
      <c r="H114" s="60"/>
    </row>
    <row r="115" spans="1:8" ht="24.75" customHeight="1">
      <c r="A115" s="4" t="s">
        <v>335</v>
      </c>
      <c r="B115" s="13" t="s">
        <v>336</v>
      </c>
      <c r="C115" s="27" t="s">
        <v>219</v>
      </c>
      <c r="D115" s="85">
        <v>24</v>
      </c>
      <c r="E115" s="20"/>
      <c r="F115" s="21">
        <f>D115*E115</f>
        <v>0</v>
      </c>
      <c r="G115" s="58">
        <f>E115*1.2</f>
        <v>0</v>
      </c>
      <c r="H115" s="58">
        <f>D115*G115</f>
        <v>0</v>
      </c>
    </row>
    <row r="116" spans="1:8" ht="24.75" customHeight="1">
      <c r="A116" s="4" t="s">
        <v>349</v>
      </c>
      <c r="B116" s="13" t="s">
        <v>337</v>
      </c>
      <c r="C116" s="27" t="s">
        <v>219</v>
      </c>
      <c r="D116" s="85">
        <v>32</v>
      </c>
      <c r="E116" s="20"/>
      <c r="F116" s="21">
        <f>D116*E116</f>
        <v>0</v>
      </c>
      <c r="G116" s="58">
        <f>E116*1.2</f>
        <v>0</v>
      </c>
      <c r="H116" s="58">
        <f>D116*G116</f>
        <v>0</v>
      </c>
    </row>
    <row r="117" spans="1:8" ht="24.75" customHeight="1">
      <c r="A117" s="4" t="s">
        <v>350</v>
      </c>
      <c r="B117" s="13" t="s">
        <v>338</v>
      </c>
      <c r="C117" s="27" t="s">
        <v>219</v>
      </c>
      <c r="D117" s="85">
        <v>32</v>
      </c>
      <c r="E117" s="20"/>
      <c r="F117" s="21">
        <f aca="true" t="shared" si="12" ref="F117:F122">D117*E117</f>
        <v>0</v>
      </c>
      <c r="G117" s="58">
        <f aca="true" t="shared" si="13" ref="G117:G122">E117*1.2</f>
        <v>0</v>
      </c>
      <c r="H117" s="58">
        <f aca="true" t="shared" si="14" ref="H117:H122">D117*G117</f>
        <v>0</v>
      </c>
    </row>
    <row r="118" spans="1:8" ht="24.75" customHeight="1">
      <c r="A118" s="4" t="s">
        <v>351</v>
      </c>
      <c r="B118" s="13" t="s">
        <v>339</v>
      </c>
      <c r="C118" s="27" t="s">
        <v>219</v>
      </c>
      <c r="D118" s="85">
        <v>56</v>
      </c>
      <c r="E118" s="20"/>
      <c r="F118" s="21">
        <f t="shared" si="12"/>
        <v>0</v>
      </c>
      <c r="G118" s="58">
        <f t="shared" si="13"/>
        <v>0</v>
      </c>
      <c r="H118" s="58">
        <f t="shared" si="14"/>
        <v>0</v>
      </c>
    </row>
    <row r="119" spans="1:8" ht="24.75" customHeight="1">
      <c r="A119" s="4" t="s">
        <v>352</v>
      </c>
      <c r="B119" s="13" t="s">
        <v>340</v>
      </c>
      <c r="C119" s="27" t="s">
        <v>219</v>
      </c>
      <c r="D119" s="85">
        <v>32</v>
      </c>
      <c r="E119" s="20"/>
      <c r="F119" s="21">
        <f t="shared" si="12"/>
        <v>0</v>
      </c>
      <c r="G119" s="58">
        <f t="shared" si="13"/>
        <v>0</v>
      </c>
      <c r="H119" s="58">
        <f t="shared" si="14"/>
        <v>0</v>
      </c>
    </row>
    <row r="120" spans="1:8" ht="24.75" customHeight="1">
      <c r="A120" s="4" t="s">
        <v>353</v>
      </c>
      <c r="B120" s="13" t="s">
        <v>341</v>
      </c>
      <c r="C120" s="27" t="s">
        <v>219</v>
      </c>
      <c r="D120" s="85">
        <v>8</v>
      </c>
      <c r="E120" s="20"/>
      <c r="F120" s="21">
        <f t="shared" si="12"/>
        <v>0</v>
      </c>
      <c r="G120" s="58">
        <f t="shared" si="13"/>
        <v>0</v>
      </c>
      <c r="H120" s="58">
        <f t="shared" si="14"/>
        <v>0</v>
      </c>
    </row>
    <row r="121" spans="1:8" ht="24.75" customHeight="1">
      <c r="A121" s="4" t="s">
        <v>354</v>
      </c>
      <c r="B121" s="13" t="s">
        <v>342</v>
      </c>
      <c r="C121" s="27" t="s">
        <v>219</v>
      </c>
      <c r="D121" s="85">
        <v>8</v>
      </c>
      <c r="E121" s="20"/>
      <c r="F121" s="21">
        <f t="shared" si="12"/>
        <v>0</v>
      </c>
      <c r="G121" s="58">
        <f t="shared" si="13"/>
        <v>0</v>
      </c>
      <c r="H121" s="58">
        <f t="shared" si="14"/>
        <v>0</v>
      </c>
    </row>
    <row r="122" spans="1:8" ht="24.75" customHeight="1">
      <c r="A122" s="4" t="s">
        <v>355</v>
      </c>
      <c r="B122" s="13" t="s">
        <v>343</v>
      </c>
      <c r="C122" s="27" t="s">
        <v>219</v>
      </c>
      <c r="D122" s="85">
        <v>60</v>
      </c>
      <c r="E122" s="20"/>
      <c r="F122" s="21">
        <f t="shared" si="12"/>
        <v>0</v>
      </c>
      <c r="G122" s="58">
        <f t="shared" si="13"/>
        <v>0</v>
      </c>
      <c r="H122" s="58">
        <f t="shared" si="14"/>
        <v>0</v>
      </c>
    </row>
    <row r="123" spans="1:8" ht="24.75" customHeight="1">
      <c r="A123" s="41" t="s">
        <v>356</v>
      </c>
      <c r="B123" s="13" t="s">
        <v>344</v>
      </c>
      <c r="C123" s="27" t="s">
        <v>219</v>
      </c>
      <c r="D123" s="85">
        <v>1080</v>
      </c>
      <c r="E123" s="20"/>
      <c r="F123" s="21">
        <f>D123*E123</f>
        <v>0</v>
      </c>
      <c r="G123" s="58">
        <f>E123*1.2</f>
        <v>0</v>
      </c>
      <c r="H123" s="58">
        <f>D123*G123</f>
        <v>0</v>
      </c>
    </row>
    <row r="124" spans="1:8" ht="24.75" customHeight="1">
      <c r="A124" s="4" t="s">
        <v>237</v>
      </c>
      <c r="B124" s="12" t="s">
        <v>133</v>
      </c>
      <c r="C124" s="37"/>
      <c r="D124" s="80"/>
      <c r="E124" s="20"/>
      <c r="F124" s="21"/>
      <c r="G124" s="58"/>
      <c r="H124" s="58"/>
    </row>
    <row r="125" spans="1:8" ht="28.5">
      <c r="A125" s="4" t="s">
        <v>357</v>
      </c>
      <c r="B125" s="12" t="s">
        <v>345</v>
      </c>
      <c r="C125" s="27" t="s">
        <v>218</v>
      </c>
      <c r="D125" s="84">
        <v>2400</v>
      </c>
      <c r="E125" s="20"/>
      <c r="F125" s="21">
        <f>D125*E125</f>
        <v>0</v>
      </c>
      <c r="G125" s="58">
        <f>E125*1.2</f>
        <v>0</v>
      </c>
      <c r="H125" s="58">
        <f>D125*G125</f>
        <v>0</v>
      </c>
    </row>
    <row r="126" spans="1:8" ht="28.5">
      <c r="A126" s="4" t="s">
        <v>358</v>
      </c>
      <c r="B126" s="12" t="s">
        <v>346</v>
      </c>
      <c r="C126" s="27" t="s">
        <v>219</v>
      </c>
      <c r="D126" s="80">
        <v>1</v>
      </c>
      <c r="E126" s="20"/>
      <c r="F126" s="21">
        <f aca="true" t="shared" si="15" ref="F126:F134">D126*E126</f>
        <v>0</v>
      </c>
      <c r="G126" s="58">
        <f aca="true" t="shared" si="16" ref="G126:G134">E126*1.2</f>
        <v>0</v>
      </c>
      <c r="H126" s="58">
        <f aca="true" t="shared" si="17" ref="H126:H134">D126*G126</f>
        <v>0</v>
      </c>
    </row>
    <row r="127" spans="1:8" ht="42.75">
      <c r="A127" s="4" t="s">
        <v>359</v>
      </c>
      <c r="B127" s="12" t="s">
        <v>347</v>
      </c>
      <c r="C127" s="27" t="s">
        <v>219</v>
      </c>
      <c r="D127" s="80">
        <v>1</v>
      </c>
      <c r="E127" s="20"/>
      <c r="F127" s="21">
        <f t="shared" si="15"/>
        <v>0</v>
      </c>
      <c r="G127" s="58">
        <f t="shared" si="16"/>
        <v>0</v>
      </c>
      <c r="H127" s="58">
        <f t="shared" si="17"/>
        <v>0</v>
      </c>
    </row>
    <row r="128" spans="1:8" ht="24.75" customHeight="1">
      <c r="A128" s="41" t="s">
        <v>360</v>
      </c>
      <c r="B128" s="12" t="s">
        <v>348</v>
      </c>
      <c r="C128" s="27" t="s">
        <v>219</v>
      </c>
      <c r="D128" s="80">
        <v>1</v>
      </c>
      <c r="E128" s="20"/>
      <c r="F128" s="21">
        <f t="shared" si="15"/>
        <v>0</v>
      </c>
      <c r="G128" s="58">
        <f t="shared" si="16"/>
        <v>0</v>
      </c>
      <c r="H128" s="58">
        <f t="shared" si="17"/>
        <v>0</v>
      </c>
    </row>
    <row r="129" spans="1:8" ht="24.75" customHeight="1">
      <c r="A129" s="4" t="s">
        <v>238</v>
      </c>
      <c r="B129" s="13" t="s">
        <v>134</v>
      </c>
      <c r="C129" s="27" t="s">
        <v>219</v>
      </c>
      <c r="D129" s="85">
        <v>1</v>
      </c>
      <c r="E129" s="20"/>
      <c r="F129" s="21">
        <f t="shared" si="15"/>
        <v>0</v>
      </c>
      <c r="G129" s="58">
        <f t="shared" si="16"/>
        <v>0</v>
      </c>
      <c r="H129" s="58">
        <f t="shared" si="17"/>
        <v>0</v>
      </c>
    </row>
    <row r="130" spans="1:8" ht="24.75" customHeight="1">
      <c r="A130" s="4" t="s">
        <v>239</v>
      </c>
      <c r="B130" s="13" t="s">
        <v>135</v>
      </c>
      <c r="C130" s="27" t="s">
        <v>219</v>
      </c>
      <c r="D130" s="85">
        <v>1</v>
      </c>
      <c r="E130" s="20"/>
      <c r="F130" s="21">
        <f t="shared" si="15"/>
        <v>0</v>
      </c>
      <c r="G130" s="58">
        <f t="shared" si="16"/>
        <v>0</v>
      </c>
      <c r="H130" s="58">
        <f t="shared" si="17"/>
        <v>0</v>
      </c>
    </row>
    <row r="131" spans="1:8" ht="24.75" customHeight="1">
      <c r="A131" s="5"/>
      <c r="B131" s="10" t="s">
        <v>136</v>
      </c>
      <c r="C131" s="22"/>
      <c r="D131" s="15"/>
      <c r="E131" s="20"/>
      <c r="F131" s="21"/>
      <c r="G131" s="58"/>
      <c r="H131" s="58"/>
    </row>
    <row r="132" spans="1:8" ht="24.75" customHeight="1">
      <c r="A132" s="6" t="s">
        <v>1</v>
      </c>
      <c r="B132" s="11" t="s">
        <v>26</v>
      </c>
      <c r="C132" s="36"/>
      <c r="D132" s="36"/>
      <c r="E132" s="25"/>
      <c r="F132" s="26"/>
      <c r="G132" s="103"/>
      <c r="H132" s="103"/>
    </row>
    <row r="133" spans="1:8" ht="28.5">
      <c r="A133" s="4" t="s">
        <v>224</v>
      </c>
      <c r="B133" s="12" t="s">
        <v>137</v>
      </c>
      <c r="C133" s="27" t="s">
        <v>219</v>
      </c>
      <c r="D133" s="75">
        <v>1</v>
      </c>
      <c r="E133" s="20"/>
      <c r="F133" s="21">
        <f t="shared" si="15"/>
        <v>0</v>
      </c>
      <c r="G133" s="58">
        <f t="shared" si="16"/>
        <v>0</v>
      </c>
      <c r="H133" s="58">
        <f t="shared" si="17"/>
        <v>0</v>
      </c>
    </row>
    <row r="134" spans="1:8" ht="24.75" customHeight="1">
      <c r="A134" s="4" t="s">
        <v>223</v>
      </c>
      <c r="B134" s="12" t="s">
        <v>28</v>
      </c>
      <c r="C134" s="27" t="s">
        <v>219</v>
      </c>
      <c r="D134" s="75">
        <v>9</v>
      </c>
      <c r="E134" s="20"/>
      <c r="F134" s="21">
        <f t="shared" si="15"/>
        <v>0</v>
      </c>
      <c r="G134" s="58">
        <f t="shared" si="16"/>
        <v>0</v>
      </c>
      <c r="H134" s="58">
        <f t="shared" si="17"/>
        <v>0</v>
      </c>
    </row>
    <row r="135" spans="1:8" ht="28.5">
      <c r="A135" s="4" t="s">
        <v>225</v>
      </c>
      <c r="B135" s="12" t="s">
        <v>138</v>
      </c>
      <c r="C135" s="27" t="s">
        <v>219</v>
      </c>
      <c r="D135" s="75">
        <v>1</v>
      </c>
      <c r="E135" s="20"/>
      <c r="F135" s="21">
        <f>D135*E135</f>
        <v>0</v>
      </c>
      <c r="G135" s="58">
        <f>E135*1.2</f>
        <v>0</v>
      </c>
      <c r="H135" s="58">
        <f>D135*G135</f>
        <v>0</v>
      </c>
    </row>
    <row r="136" spans="1:8" ht="28.5">
      <c r="A136" s="4" t="s">
        <v>248</v>
      </c>
      <c r="B136" s="12" t="s">
        <v>139</v>
      </c>
      <c r="C136" s="27" t="s">
        <v>218</v>
      </c>
      <c r="D136" s="76">
        <v>45.3</v>
      </c>
      <c r="E136" s="20"/>
      <c r="F136" s="21">
        <f aca="true" t="shared" si="18" ref="F136:F143">D136*E136</f>
        <v>0</v>
      </c>
      <c r="G136" s="58">
        <f aca="true" t="shared" si="19" ref="G136:G143">E136*1.2</f>
        <v>0</v>
      </c>
      <c r="H136" s="58">
        <f aca="true" t="shared" si="20" ref="H136:H143">D136*G136</f>
        <v>0</v>
      </c>
    </row>
    <row r="137" spans="1:8" ht="21.75" customHeight="1">
      <c r="A137" s="4" t="s">
        <v>249</v>
      </c>
      <c r="B137" s="12" t="s">
        <v>140</v>
      </c>
      <c r="C137" s="27" t="s">
        <v>219</v>
      </c>
      <c r="D137" s="75">
        <v>12</v>
      </c>
      <c r="E137" s="20"/>
      <c r="F137" s="21">
        <f t="shared" si="18"/>
        <v>0</v>
      </c>
      <c r="G137" s="58">
        <f t="shared" si="19"/>
        <v>0</v>
      </c>
      <c r="H137" s="58">
        <f t="shared" si="20"/>
        <v>0</v>
      </c>
    </row>
    <row r="138" spans="1:8" ht="21.75" customHeight="1">
      <c r="A138" s="4" t="s">
        <v>250</v>
      </c>
      <c r="B138" s="12" t="s">
        <v>33</v>
      </c>
      <c r="C138" s="27" t="s">
        <v>219</v>
      </c>
      <c r="D138" s="75">
        <v>12</v>
      </c>
      <c r="E138" s="20"/>
      <c r="F138" s="21">
        <f t="shared" si="18"/>
        <v>0</v>
      </c>
      <c r="G138" s="58">
        <f t="shared" si="19"/>
        <v>0</v>
      </c>
      <c r="H138" s="58">
        <f t="shared" si="20"/>
        <v>0</v>
      </c>
    </row>
    <row r="139" spans="1:8" ht="24.75" customHeight="1">
      <c r="A139" s="4" t="s">
        <v>251</v>
      </c>
      <c r="B139" s="12" t="s">
        <v>34</v>
      </c>
      <c r="C139" s="27" t="s">
        <v>219</v>
      </c>
      <c r="D139" s="75">
        <v>3</v>
      </c>
      <c r="E139" s="20"/>
      <c r="F139" s="21">
        <f t="shared" si="18"/>
        <v>0</v>
      </c>
      <c r="G139" s="58">
        <f t="shared" si="19"/>
        <v>0</v>
      </c>
      <c r="H139" s="58">
        <f t="shared" si="20"/>
        <v>0</v>
      </c>
    </row>
    <row r="140" spans="1:8" ht="24.75" customHeight="1">
      <c r="A140" s="4" t="s">
        <v>252</v>
      </c>
      <c r="B140" s="12" t="s">
        <v>141</v>
      </c>
      <c r="C140" s="27" t="s">
        <v>219</v>
      </c>
      <c r="D140" s="75">
        <v>9</v>
      </c>
      <c r="E140" s="20"/>
      <c r="F140" s="21">
        <f t="shared" si="18"/>
        <v>0</v>
      </c>
      <c r="G140" s="58">
        <f t="shared" si="19"/>
        <v>0</v>
      </c>
      <c r="H140" s="58">
        <f t="shared" si="20"/>
        <v>0</v>
      </c>
    </row>
    <row r="141" spans="1:8" ht="24.75" customHeight="1">
      <c r="A141" s="4" t="s">
        <v>253</v>
      </c>
      <c r="B141" s="12" t="s">
        <v>36</v>
      </c>
      <c r="C141" s="27" t="s">
        <v>220</v>
      </c>
      <c r="D141" s="77">
        <v>19.5</v>
      </c>
      <c r="E141" s="20"/>
      <c r="F141" s="21">
        <f t="shared" si="18"/>
        <v>0</v>
      </c>
      <c r="G141" s="58">
        <f t="shared" si="19"/>
        <v>0</v>
      </c>
      <c r="H141" s="58">
        <f t="shared" si="20"/>
        <v>0</v>
      </c>
    </row>
    <row r="142" spans="1:8" ht="24.75" customHeight="1">
      <c r="A142" s="4" t="s">
        <v>254</v>
      </c>
      <c r="B142" s="12" t="s">
        <v>37</v>
      </c>
      <c r="C142" s="27" t="s">
        <v>218</v>
      </c>
      <c r="D142" s="51">
        <v>62</v>
      </c>
      <c r="E142" s="20"/>
      <c r="F142" s="21">
        <f t="shared" si="18"/>
        <v>0</v>
      </c>
      <c r="G142" s="58">
        <f t="shared" si="19"/>
        <v>0</v>
      </c>
      <c r="H142" s="58">
        <f t="shared" si="20"/>
        <v>0</v>
      </c>
    </row>
    <row r="143" spans="1:8" ht="24.75" customHeight="1">
      <c r="A143" s="4" t="s">
        <v>255</v>
      </c>
      <c r="B143" s="12" t="s">
        <v>38</v>
      </c>
      <c r="C143" s="27" t="s">
        <v>218</v>
      </c>
      <c r="D143" s="51">
        <v>50</v>
      </c>
      <c r="E143" s="20"/>
      <c r="F143" s="21">
        <f t="shared" si="18"/>
        <v>0</v>
      </c>
      <c r="G143" s="58">
        <f t="shared" si="19"/>
        <v>0</v>
      </c>
      <c r="H143" s="58">
        <f t="shared" si="20"/>
        <v>0</v>
      </c>
    </row>
    <row r="144" spans="1:8" ht="25.5" customHeight="1">
      <c r="A144" s="4" t="s">
        <v>256</v>
      </c>
      <c r="B144" s="12" t="s">
        <v>39</v>
      </c>
      <c r="C144" s="27" t="s">
        <v>218</v>
      </c>
      <c r="D144" s="77">
        <v>133.8</v>
      </c>
      <c r="E144" s="20"/>
      <c r="F144" s="21">
        <f aca="true" t="shared" si="21" ref="F144:F172">D144*E144</f>
        <v>0</v>
      </c>
      <c r="G144" s="58">
        <f aca="true" t="shared" si="22" ref="G144:G172">E144*1.2</f>
        <v>0</v>
      </c>
      <c r="H144" s="58">
        <f aca="true" t="shared" si="23" ref="H144:H172">D144*G144</f>
        <v>0</v>
      </c>
    </row>
    <row r="145" spans="1:8" ht="24.75" customHeight="1">
      <c r="A145" s="4" t="s">
        <v>257</v>
      </c>
      <c r="B145" s="12" t="s">
        <v>41</v>
      </c>
      <c r="C145" s="27" t="s">
        <v>218</v>
      </c>
      <c r="D145" s="77">
        <v>3.7</v>
      </c>
      <c r="E145" s="20"/>
      <c r="F145" s="21">
        <f t="shared" si="21"/>
        <v>0</v>
      </c>
      <c r="G145" s="58">
        <f t="shared" si="22"/>
        <v>0</v>
      </c>
      <c r="H145" s="58">
        <f t="shared" si="23"/>
        <v>0</v>
      </c>
    </row>
    <row r="146" spans="1:8" ht="22.5" customHeight="1">
      <c r="A146" s="4" t="s">
        <v>258</v>
      </c>
      <c r="B146" s="13" t="s">
        <v>43</v>
      </c>
      <c r="C146" s="27" t="s">
        <v>218</v>
      </c>
      <c r="D146" s="77">
        <v>36.4</v>
      </c>
      <c r="E146" s="20"/>
      <c r="F146" s="21">
        <f t="shared" si="21"/>
        <v>0</v>
      </c>
      <c r="G146" s="58">
        <f t="shared" si="22"/>
        <v>0</v>
      </c>
      <c r="H146" s="58">
        <f t="shared" si="23"/>
        <v>0</v>
      </c>
    </row>
    <row r="147" spans="1:8" ht="21.75" customHeight="1">
      <c r="A147" s="4" t="s">
        <v>259</v>
      </c>
      <c r="B147" s="13" t="s">
        <v>44</v>
      </c>
      <c r="C147" s="27" t="s">
        <v>221</v>
      </c>
      <c r="D147" s="77">
        <v>45</v>
      </c>
      <c r="E147" s="20"/>
      <c r="F147" s="21">
        <f t="shared" si="21"/>
        <v>0</v>
      </c>
      <c r="G147" s="58">
        <f t="shared" si="22"/>
        <v>0</v>
      </c>
      <c r="H147" s="58">
        <f t="shared" si="23"/>
        <v>0</v>
      </c>
    </row>
    <row r="148" spans="1:8" ht="24.75" customHeight="1">
      <c r="A148" s="4" t="s">
        <v>260</v>
      </c>
      <c r="B148" s="13" t="s">
        <v>45</v>
      </c>
      <c r="C148" s="27" t="s">
        <v>219</v>
      </c>
      <c r="D148" s="78">
        <v>10</v>
      </c>
      <c r="E148" s="20"/>
      <c r="F148" s="21">
        <f t="shared" si="21"/>
        <v>0</v>
      </c>
      <c r="G148" s="58">
        <f t="shared" si="22"/>
        <v>0</v>
      </c>
      <c r="H148" s="58">
        <f t="shared" si="23"/>
        <v>0</v>
      </c>
    </row>
    <row r="149" spans="1:8" ht="24.75" customHeight="1">
      <c r="A149" s="4" t="s">
        <v>261</v>
      </c>
      <c r="B149" s="13" t="s">
        <v>47</v>
      </c>
      <c r="C149" s="27" t="s">
        <v>219</v>
      </c>
      <c r="D149" s="78">
        <v>30</v>
      </c>
      <c r="E149" s="20"/>
      <c r="F149" s="21">
        <f t="shared" si="21"/>
        <v>0</v>
      </c>
      <c r="G149" s="58">
        <f t="shared" si="22"/>
        <v>0</v>
      </c>
      <c r="H149" s="58">
        <f t="shared" si="23"/>
        <v>0</v>
      </c>
    </row>
    <row r="150" spans="1:8" ht="24.75" customHeight="1">
      <c r="A150" s="4" t="s">
        <v>262</v>
      </c>
      <c r="B150" s="13" t="s">
        <v>51</v>
      </c>
      <c r="C150" s="27" t="s">
        <v>219</v>
      </c>
      <c r="D150" s="78">
        <v>1</v>
      </c>
      <c r="E150" s="20"/>
      <c r="F150" s="21">
        <f t="shared" si="21"/>
        <v>0</v>
      </c>
      <c r="G150" s="58">
        <f t="shared" si="22"/>
        <v>0</v>
      </c>
      <c r="H150" s="58">
        <f t="shared" si="23"/>
        <v>0</v>
      </c>
    </row>
    <row r="151" spans="1:8" ht="24.75" customHeight="1">
      <c r="A151" s="4" t="s">
        <v>263</v>
      </c>
      <c r="B151" s="13" t="s">
        <v>54</v>
      </c>
      <c r="C151" s="27" t="s">
        <v>219</v>
      </c>
      <c r="D151" s="78">
        <v>1</v>
      </c>
      <c r="E151" s="20"/>
      <c r="F151" s="21">
        <f t="shared" si="21"/>
        <v>0</v>
      </c>
      <c r="G151" s="58">
        <f t="shared" si="22"/>
        <v>0</v>
      </c>
      <c r="H151" s="58">
        <f t="shared" si="23"/>
        <v>0</v>
      </c>
    </row>
    <row r="152" spans="1:8" ht="24.75" customHeight="1">
      <c r="A152" s="4" t="s">
        <v>264</v>
      </c>
      <c r="B152" s="13" t="s">
        <v>55</v>
      </c>
      <c r="C152" s="27" t="s">
        <v>219</v>
      </c>
      <c r="D152" s="78">
        <v>1</v>
      </c>
      <c r="E152" s="20"/>
      <c r="F152" s="21">
        <f t="shared" si="21"/>
        <v>0</v>
      </c>
      <c r="G152" s="58">
        <f t="shared" si="22"/>
        <v>0</v>
      </c>
      <c r="H152" s="58">
        <f t="shared" si="23"/>
        <v>0</v>
      </c>
    </row>
    <row r="153" spans="1:8" ht="24.75" customHeight="1">
      <c r="A153" s="4" t="s">
        <v>265</v>
      </c>
      <c r="B153" s="13" t="s">
        <v>142</v>
      </c>
      <c r="C153" s="27" t="s">
        <v>219</v>
      </c>
      <c r="D153" s="78">
        <v>10</v>
      </c>
      <c r="E153" s="20"/>
      <c r="F153" s="21">
        <f t="shared" si="21"/>
        <v>0</v>
      </c>
      <c r="G153" s="58">
        <f t="shared" si="22"/>
        <v>0</v>
      </c>
      <c r="H153" s="58">
        <f t="shared" si="23"/>
        <v>0</v>
      </c>
    </row>
    <row r="154" spans="1:8" ht="24.75" customHeight="1">
      <c r="A154" s="4" t="s">
        <v>266</v>
      </c>
      <c r="B154" s="13" t="s">
        <v>143</v>
      </c>
      <c r="C154" s="27" t="s">
        <v>219</v>
      </c>
      <c r="D154" s="78">
        <v>10</v>
      </c>
      <c r="E154" s="20"/>
      <c r="F154" s="21">
        <f t="shared" si="21"/>
        <v>0</v>
      </c>
      <c r="G154" s="58">
        <f t="shared" si="22"/>
        <v>0</v>
      </c>
      <c r="H154" s="58">
        <f t="shared" si="23"/>
        <v>0</v>
      </c>
    </row>
    <row r="155" spans="1:8" ht="24.75" customHeight="1">
      <c r="A155" s="4" t="s">
        <v>267</v>
      </c>
      <c r="B155" s="13" t="s">
        <v>144</v>
      </c>
      <c r="C155" s="27" t="s">
        <v>219</v>
      </c>
      <c r="D155" s="78">
        <v>2</v>
      </c>
      <c r="E155" s="20"/>
      <c r="F155" s="21">
        <f t="shared" si="21"/>
        <v>0</v>
      </c>
      <c r="G155" s="58">
        <f t="shared" si="22"/>
        <v>0</v>
      </c>
      <c r="H155" s="58">
        <f t="shared" si="23"/>
        <v>0</v>
      </c>
    </row>
    <row r="156" spans="1:8" ht="24.75" customHeight="1">
      <c r="A156" s="4" t="s">
        <v>268</v>
      </c>
      <c r="B156" s="13" t="s">
        <v>58</v>
      </c>
      <c r="C156" s="27" t="s">
        <v>219</v>
      </c>
      <c r="D156" s="78">
        <v>9</v>
      </c>
      <c r="E156" s="20"/>
      <c r="F156" s="21">
        <f t="shared" si="21"/>
        <v>0</v>
      </c>
      <c r="G156" s="58">
        <f t="shared" si="22"/>
        <v>0</v>
      </c>
      <c r="H156" s="58">
        <f t="shared" si="23"/>
        <v>0</v>
      </c>
    </row>
    <row r="157" spans="1:8" ht="24.75" customHeight="1">
      <c r="A157" s="4" t="s">
        <v>269</v>
      </c>
      <c r="B157" s="13" t="s">
        <v>61</v>
      </c>
      <c r="C157" s="27" t="s">
        <v>219</v>
      </c>
      <c r="D157" s="78">
        <v>10</v>
      </c>
      <c r="E157" s="20"/>
      <c r="F157" s="21">
        <f t="shared" si="21"/>
        <v>0</v>
      </c>
      <c r="G157" s="58">
        <f t="shared" si="22"/>
        <v>0</v>
      </c>
      <c r="H157" s="58">
        <f t="shared" si="23"/>
        <v>0</v>
      </c>
    </row>
    <row r="158" spans="1:8" ht="24.75" customHeight="1">
      <c r="A158" s="4" t="s">
        <v>270</v>
      </c>
      <c r="B158" s="13" t="s">
        <v>62</v>
      </c>
      <c r="C158" s="27" t="s">
        <v>219</v>
      </c>
      <c r="D158" s="78">
        <v>12</v>
      </c>
      <c r="E158" s="20"/>
      <c r="F158" s="21">
        <f t="shared" si="21"/>
        <v>0</v>
      </c>
      <c r="G158" s="58">
        <f t="shared" si="22"/>
        <v>0</v>
      </c>
      <c r="H158" s="58">
        <f t="shared" si="23"/>
        <v>0</v>
      </c>
    </row>
    <row r="159" spans="1:8" ht="24.75" customHeight="1">
      <c r="A159" s="4" t="s">
        <v>271</v>
      </c>
      <c r="B159" s="13" t="s">
        <v>64</v>
      </c>
      <c r="C159" s="27" t="s">
        <v>219</v>
      </c>
      <c r="D159" s="78">
        <v>1</v>
      </c>
      <c r="E159" s="20"/>
      <c r="F159" s="21">
        <f t="shared" si="21"/>
        <v>0</v>
      </c>
      <c r="G159" s="58">
        <f t="shared" si="22"/>
        <v>0</v>
      </c>
      <c r="H159" s="58">
        <f t="shared" si="23"/>
        <v>0</v>
      </c>
    </row>
    <row r="160" spans="1:8" ht="24.75" customHeight="1">
      <c r="A160" s="4" t="s">
        <v>272</v>
      </c>
      <c r="B160" s="13" t="s">
        <v>67</v>
      </c>
      <c r="C160" s="27" t="s">
        <v>219</v>
      </c>
      <c r="D160" s="78">
        <v>8</v>
      </c>
      <c r="E160" s="20"/>
      <c r="F160" s="21">
        <f t="shared" si="21"/>
        <v>0</v>
      </c>
      <c r="G160" s="58">
        <f t="shared" si="22"/>
        <v>0</v>
      </c>
      <c r="H160" s="58">
        <f t="shared" si="23"/>
        <v>0</v>
      </c>
    </row>
    <row r="161" spans="1:8" ht="24.75" customHeight="1">
      <c r="A161" s="4" t="s">
        <v>273</v>
      </c>
      <c r="B161" s="13" t="s">
        <v>70</v>
      </c>
      <c r="C161" s="27" t="s">
        <v>220</v>
      </c>
      <c r="D161" s="77">
        <v>50</v>
      </c>
      <c r="E161" s="20"/>
      <c r="F161" s="21">
        <f t="shared" si="21"/>
        <v>0</v>
      </c>
      <c r="G161" s="58">
        <f t="shared" si="22"/>
        <v>0</v>
      </c>
      <c r="H161" s="58">
        <f t="shared" si="23"/>
        <v>0</v>
      </c>
    </row>
    <row r="162" spans="1:8" ht="24.75" customHeight="1">
      <c r="A162" s="2" t="s">
        <v>2</v>
      </c>
      <c r="B162" s="11" t="s">
        <v>71</v>
      </c>
      <c r="C162" s="36"/>
      <c r="D162" s="79"/>
      <c r="E162" s="25"/>
      <c r="F162" s="26"/>
      <c r="G162" s="103"/>
      <c r="H162" s="103"/>
    </row>
    <row r="163" spans="1:8" ht="42.75">
      <c r="A163" s="4" t="s">
        <v>228</v>
      </c>
      <c r="B163" s="13" t="s">
        <v>72</v>
      </c>
      <c r="C163" s="27" t="s">
        <v>219</v>
      </c>
      <c r="D163" s="78">
        <v>1</v>
      </c>
      <c r="E163" s="20"/>
      <c r="F163" s="21">
        <f t="shared" si="21"/>
        <v>0</v>
      </c>
      <c r="G163" s="58">
        <f t="shared" si="22"/>
        <v>0</v>
      </c>
      <c r="H163" s="58">
        <f t="shared" si="23"/>
        <v>0</v>
      </c>
    </row>
    <row r="164" spans="1:8" ht="42.75">
      <c r="A164" s="4" t="s">
        <v>226</v>
      </c>
      <c r="B164" s="13" t="s">
        <v>73</v>
      </c>
      <c r="C164" s="27" t="s">
        <v>219</v>
      </c>
      <c r="D164" s="78">
        <v>1</v>
      </c>
      <c r="E164" s="20"/>
      <c r="F164" s="21">
        <f t="shared" si="21"/>
        <v>0</v>
      </c>
      <c r="G164" s="58">
        <f t="shared" si="22"/>
        <v>0</v>
      </c>
      <c r="H164" s="58">
        <f t="shared" si="23"/>
        <v>0</v>
      </c>
    </row>
    <row r="165" spans="1:8" ht="24.75" customHeight="1">
      <c r="A165" s="3" t="s">
        <v>3</v>
      </c>
      <c r="B165" s="11" t="s">
        <v>74</v>
      </c>
      <c r="C165" s="36"/>
      <c r="D165" s="79"/>
      <c r="E165" s="25"/>
      <c r="F165" s="26"/>
      <c r="G165" s="103"/>
      <c r="H165" s="103"/>
    </row>
    <row r="166" spans="1:8" ht="28.5">
      <c r="A166" s="4" t="s">
        <v>229</v>
      </c>
      <c r="B166" s="13" t="s">
        <v>145</v>
      </c>
      <c r="C166" s="27" t="s">
        <v>219</v>
      </c>
      <c r="D166" s="81">
        <v>2</v>
      </c>
      <c r="E166" s="20"/>
      <c r="F166" s="21">
        <f t="shared" si="21"/>
        <v>0</v>
      </c>
      <c r="G166" s="58">
        <f t="shared" si="22"/>
        <v>0</v>
      </c>
      <c r="H166" s="58">
        <f t="shared" si="23"/>
        <v>0</v>
      </c>
    </row>
    <row r="167" spans="1:8" ht="24.75" customHeight="1">
      <c r="A167" s="4" t="s">
        <v>230</v>
      </c>
      <c r="B167" s="13" t="s">
        <v>76</v>
      </c>
      <c r="C167" s="27" t="s">
        <v>219</v>
      </c>
      <c r="D167" s="81">
        <v>3</v>
      </c>
      <c r="E167" s="20"/>
      <c r="F167" s="21">
        <f t="shared" si="21"/>
        <v>0</v>
      </c>
      <c r="G167" s="58">
        <f t="shared" si="22"/>
        <v>0</v>
      </c>
      <c r="H167" s="58">
        <f t="shared" si="23"/>
        <v>0</v>
      </c>
    </row>
    <row r="168" spans="1:8" ht="24.75" customHeight="1">
      <c r="A168" s="4" t="s">
        <v>231</v>
      </c>
      <c r="B168" s="14" t="s">
        <v>77</v>
      </c>
      <c r="C168" s="27" t="s">
        <v>220</v>
      </c>
      <c r="D168" s="82">
        <v>0.8</v>
      </c>
      <c r="E168" s="20"/>
      <c r="F168" s="21">
        <f t="shared" si="21"/>
        <v>0</v>
      </c>
      <c r="G168" s="58">
        <f t="shared" si="22"/>
        <v>0</v>
      </c>
      <c r="H168" s="58">
        <f t="shared" si="23"/>
        <v>0</v>
      </c>
    </row>
    <row r="169" spans="1:8" ht="28.5">
      <c r="A169" s="4" t="s">
        <v>289</v>
      </c>
      <c r="B169" s="14" t="s">
        <v>78</v>
      </c>
      <c r="C169" s="27" t="s">
        <v>221</v>
      </c>
      <c r="D169" s="82">
        <v>3</v>
      </c>
      <c r="E169" s="20"/>
      <c r="F169" s="21">
        <f t="shared" si="21"/>
        <v>0</v>
      </c>
      <c r="G169" s="58">
        <f t="shared" si="22"/>
        <v>0</v>
      </c>
      <c r="H169" s="58">
        <f t="shared" si="23"/>
        <v>0</v>
      </c>
    </row>
    <row r="170" spans="1:8" ht="24.75" customHeight="1">
      <c r="A170" s="3" t="s">
        <v>4</v>
      </c>
      <c r="B170" s="11" t="s">
        <v>79</v>
      </c>
      <c r="C170" s="36"/>
      <c r="D170" s="79"/>
      <c r="E170" s="25"/>
      <c r="F170" s="26"/>
      <c r="G170" s="103"/>
      <c r="H170" s="103"/>
    </row>
    <row r="171" spans="1:8" ht="28.5">
      <c r="A171" s="4" t="s">
        <v>232</v>
      </c>
      <c r="B171" s="13" t="s">
        <v>146</v>
      </c>
      <c r="C171" s="27"/>
      <c r="D171" s="81"/>
      <c r="E171" s="20"/>
      <c r="F171" s="21"/>
      <c r="G171" s="58"/>
      <c r="H171" s="58"/>
    </row>
    <row r="172" spans="1:8" ht="24.75" customHeight="1">
      <c r="A172" s="4" t="s">
        <v>290</v>
      </c>
      <c r="B172" s="14" t="s">
        <v>147</v>
      </c>
      <c r="C172" s="27" t="s">
        <v>219</v>
      </c>
      <c r="D172" s="81">
        <v>12</v>
      </c>
      <c r="E172" s="20"/>
      <c r="F172" s="21">
        <f t="shared" si="21"/>
        <v>0</v>
      </c>
      <c r="G172" s="58">
        <f t="shared" si="22"/>
        <v>0</v>
      </c>
      <c r="H172" s="58">
        <f t="shared" si="23"/>
        <v>0</v>
      </c>
    </row>
    <row r="173" spans="1:8" ht="24.75" customHeight="1">
      <c r="A173" s="4" t="s">
        <v>233</v>
      </c>
      <c r="B173" s="13" t="s">
        <v>148</v>
      </c>
      <c r="C173" s="37"/>
      <c r="D173" s="80"/>
      <c r="E173" s="20"/>
      <c r="F173" s="21"/>
      <c r="G173" s="104"/>
      <c r="H173" s="104"/>
    </row>
    <row r="174" spans="1:8" ht="28.5">
      <c r="A174" s="4" t="s">
        <v>293</v>
      </c>
      <c r="B174" s="14" t="s">
        <v>149</v>
      </c>
      <c r="C174" s="27" t="s">
        <v>219</v>
      </c>
      <c r="D174" s="81">
        <v>3</v>
      </c>
      <c r="E174" s="20"/>
      <c r="F174" s="21">
        <f>D174*E174</f>
        <v>0</v>
      </c>
      <c r="G174" s="58">
        <f>E174*1.2</f>
        <v>0</v>
      </c>
      <c r="H174" s="58">
        <f>D174*G174</f>
        <v>0</v>
      </c>
    </row>
    <row r="175" spans="1:8" ht="28.5">
      <c r="A175" s="4" t="s">
        <v>294</v>
      </c>
      <c r="B175" s="14" t="s">
        <v>150</v>
      </c>
      <c r="C175" s="27" t="s">
        <v>219</v>
      </c>
      <c r="D175" s="81">
        <v>5</v>
      </c>
      <c r="E175" s="20"/>
      <c r="F175" s="21">
        <f>D175*E175</f>
        <v>0</v>
      </c>
      <c r="G175" s="58">
        <f>E175*1.2</f>
        <v>0</v>
      </c>
      <c r="H175" s="58">
        <f>D175*G175</f>
        <v>0</v>
      </c>
    </row>
    <row r="176" spans="1:8" ht="24.75" customHeight="1">
      <c r="A176" s="4" t="s">
        <v>295</v>
      </c>
      <c r="B176" s="14" t="s">
        <v>151</v>
      </c>
      <c r="C176" s="27" t="s">
        <v>219</v>
      </c>
      <c r="D176" s="81">
        <v>2</v>
      </c>
      <c r="E176" s="20"/>
      <c r="F176" s="21">
        <f>D176*E176</f>
        <v>0</v>
      </c>
      <c r="G176" s="58">
        <f>E176*1.2</f>
        <v>0</v>
      </c>
      <c r="H176" s="58">
        <f>D176*G176</f>
        <v>0</v>
      </c>
    </row>
    <row r="177" spans="1:8" ht="31.5" customHeight="1">
      <c r="A177" s="4" t="s">
        <v>361</v>
      </c>
      <c r="B177" s="12" t="s">
        <v>88</v>
      </c>
      <c r="C177" s="37"/>
      <c r="D177" s="80"/>
      <c r="E177" s="20"/>
      <c r="F177" s="21"/>
      <c r="G177" s="58"/>
      <c r="H177" s="58"/>
    </row>
    <row r="178" spans="1:8" ht="85.5">
      <c r="A178" s="4" t="s">
        <v>362</v>
      </c>
      <c r="B178" s="12" t="s">
        <v>152</v>
      </c>
      <c r="C178" s="27" t="s">
        <v>218</v>
      </c>
      <c r="D178" s="82">
        <v>130</v>
      </c>
      <c r="E178" s="20"/>
      <c r="F178" s="21">
        <f>D178*E178</f>
        <v>0</v>
      </c>
      <c r="G178" s="58">
        <f>E178*1.2</f>
        <v>0</v>
      </c>
      <c r="H178" s="58">
        <f>D178*G178</f>
        <v>0</v>
      </c>
    </row>
    <row r="179" spans="1:8" ht="71.25">
      <c r="A179" s="4" t="s">
        <v>363</v>
      </c>
      <c r="B179" s="12" t="s">
        <v>153</v>
      </c>
      <c r="C179" s="27" t="s">
        <v>218</v>
      </c>
      <c r="D179" s="82">
        <v>55</v>
      </c>
      <c r="E179" s="20"/>
      <c r="F179" s="21">
        <f>D179*E179</f>
        <v>0</v>
      </c>
      <c r="G179" s="58">
        <f>E179*1.2</f>
        <v>0</v>
      </c>
      <c r="H179" s="58">
        <f>D179*G179</f>
        <v>0</v>
      </c>
    </row>
    <row r="180" spans="1:8" ht="24" customHeight="1">
      <c r="A180" s="4" t="s">
        <v>364</v>
      </c>
      <c r="B180" s="12" t="s">
        <v>89</v>
      </c>
      <c r="C180" s="27" t="s">
        <v>218</v>
      </c>
      <c r="D180" s="84">
        <v>100</v>
      </c>
      <c r="E180" s="20"/>
      <c r="F180" s="21">
        <f>D180*E180</f>
        <v>0</v>
      </c>
      <c r="G180" s="105">
        <f>E180*1.2</f>
        <v>0</v>
      </c>
      <c r="H180" s="105">
        <f>D180*G180</f>
        <v>0</v>
      </c>
    </row>
    <row r="181" spans="1:8" ht="24.75" customHeight="1">
      <c r="A181" s="4" t="s">
        <v>365</v>
      </c>
      <c r="B181" s="12" t="s">
        <v>154</v>
      </c>
      <c r="C181" s="27" t="s">
        <v>218</v>
      </c>
      <c r="D181" s="84">
        <v>230</v>
      </c>
      <c r="E181" s="20"/>
      <c r="F181" s="21">
        <f>D181*E181</f>
        <v>0</v>
      </c>
      <c r="G181" s="105">
        <f>E181*1.2</f>
        <v>0</v>
      </c>
      <c r="H181" s="105">
        <f>D181*G181</f>
        <v>0</v>
      </c>
    </row>
    <row r="182" spans="1:8" ht="23.25" customHeight="1">
      <c r="A182" s="4" t="s">
        <v>366</v>
      </c>
      <c r="B182" s="14" t="s">
        <v>155</v>
      </c>
      <c r="C182" s="27" t="s">
        <v>218</v>
      </c>
      <c r="D182" s="84">
        <v>36</v>
      </c>
      <c r="E182" s="20"/>
      <c r="F182" s="21">
        <f>D182*E182</f>
        <v>0</v>
      </c>
      <c r="G182" s="105">
        <f>E182*1.2</f>
        <v>0</v>
      </c>
      <c r="H182" s="105">
        <f>D182*G182</f>
        <v>0</v>
      </c>
    </row>
    <row r="183" spans="1:8" ht="24.75" customHeight="1">
      <c r="A183" s="4" t="s">
        <v>367</v>
      </c>
      <c r="B183" s="14" t="s">
        <v>156</v>
      </c>
      <c r="C183" s="27" t="s">
        <v>218</v>
      </c>
      <c r="D183" s="84">
        <v>90</v>
      </c>
      <c r="E183" s="20"/>
      <c r="F183" s="21">
        <f>D183*E183</f>
        <v>0</v>
      </c>
      <c r="G183" s="58">
        <f>E183*1.2</f>
        <v>0</v>
      </c>
      <c r="H183" s="58">
        <f>D183*G183</f>
        <v>0</v>
      </c>
    </row>
    <row r="184" spans="1:8" ht="24.75" customHeight="1">
      <c r="A184" s="4" t="s">
        <v>368</v>
      </c>
      <c r="B184" s="14" t="s">
        <v>94</v>
      </c>
      <c r="C184" s="27" t="s">
        <v>218</v>
      </c>
      <c r="D184" s="84">
        <v>4</v>
      </c>
      <c r="E184" s="20"/>
      <c r="F184" s="21">
        <f>D184*E184</f>
        <v>0</v>
      </c>
      <c r="G184" s="105">
        <f>E184*1.2</f>
        <v>0</v>
      </c>
      <c r="H184" s="105">
        <f>D184*G184</f>
        <v>0</v>
      </c>
    </row>
    <row r="185" spans="1:8" ht="28.5">
      <c r="A185" s="4" t="s">
        <v>234</v>
      </c>
      <c r="B185" s="35" t="s">
        <v>369</v>
      </c>
      <c r="C185" s="34"/>
      <c r="D185" s="84"/>
      <c r="E185" s="20"/>
      <c r="F185" s="21"/>
      <c r="G185" s="58"/>
      <c r="H185" s="58"/>
    </row>
    <row r="186" spans="1:8" ht="24.75" customHeight="1">
      <c r="A186" s="4" t="s">
        <v>296</v>
      </c>
      <c r="B186" s="35" t="s">
        <v>95</v>
      </c>
      <c r="C186" s="34" t="s">
        <v>218</v>
      </c>
      <c r="D186" s="84">
        <v>209</v>
      </c>
      <c r="E186" s="20"/>
      <c r="F186" s="21">
        <f>D186*E186</f>
        <v>0</v>
      </c>
      <c r="G186" s="58">
        <f>E186*1.2</f>
        <v>0</v>
      </c>
      <c r="H186" s="58">
        <f>D186*G186</f>
        <v>0</v>
      </c>
    </row>
    <row r="187" spans="1:8" ht="24.75" customHeight="1">
      <c r="A187" s="4" t="s">
        <v>297</v>
      </c>
      <c r="B187" s="35" t="s">
        <v>96</v>
      </c>
      <c r="C187" s="34" t="s">
        <v>218</v>
      </c>
      <c r="D187" s="84">
        <v>157</v>
      </c>
      <c r="E187" s="20"/>
      <c r="F187" s="21">
        <f>D187*E187</f>
        <v>0</v>
      </c>
      <c r="G187" s="58">
        <f>E187*1.2</f>
        <v>0</v>
      </c>
      <c r="H187" s="58">
        <f>D187*G187</f>
        <v>0</v>
      </c>
    </row>
    <row r="188" spans="1:8" ht="24.75" customHeight="1">
      <c r="A188" s="4" t="s">
        <v>298</v>
      </c>
      <c r="B188" s="35" t="s">
        <v>97</v>
      </c>
      <c r="C188" s="34" t="s">
        <v>219</v>
      </c>
      <c r="D188" s="85">
        <v>9</v>
      </c>
      <c r="E188" s="20"/>
      <c r="F188" s="21">
        <f>D188*E188</f>
        <v>0</v>
      </c>
      <c r="G188" s="58">
        <f>E188*1.2</f>
        <v>0</v>
      </c>
      <c r="H188" s="58">
        <f>D188*G188</f>
        <v>0</v>
      </c>
    </row>
    <row r="189" spans="1:8" ht="23.25" customHeight="1">
      <c r="A189" s="4" t="s">
        <v>299</v>
      </c>
      <c r="B189" s="35" t="s">
        <v>98</v>
      </c>
      <c r="C189" s="34" t="s">
        <v>218</v>
      </c>
      <c r="D189" s="84">
        <v>45</v>
      </c>
      <c r="E189" s="20"/>
      <c r="F189" s="21">
        <f aca="true" t="shared" si="24" ref="F189:F195">D189*E189</f>
        <v>0</v>
      </c>
      <c r="G189" s="58">
        <f aca="true" t="shared" si="25" ref="G189:G195">E189*1.2</f>
        <v>0</v>
      </c>
      <c r="H189" s="58">
        <f aca="true" t="shared" si="26" ref="H189:H195">D189*G189</f>
        <v>0</v>
      </c>
    </row>
    <row r="190" spans="1:8" ht="23.25" customHeight="1">
      <c r="A190" s="4" t="s">
        <v>300</v>
      </c>
      <c r="B190" s="35" t="s">
        <v>99</v>
      </c>
      <c r="C190" s="34" t="s">
        <v>219</v>
      </c>
      <c r="D190" s="85">
        <v>9</v>
      </c>
      <c r="E190" s="20"/>
      <c r="F190" s="21">
        <f t="shared" si="24"/>
        <v>0</v>
      </c>
      <c r="G190" s="58">
        <f t="shared" si="25"/>
        <v>0</v>
      </c>
      <c r="H190" s="58">
        <f t="shared" si="26"/>
        <v>0</v>
      </c>
    </row>
    <row r="191" spans="1:8" ht="24.75" customHeight="1">
      <c r="A191" s="4" t="s">
        <v>301</v>
      </c>
      <c r="B191" s="35" t="s">
        <v>157</v>
      </c>
      <c r="C191" s="34" t="s">
        <v>219</v>
      </c>
      <c r="D191" s="85">
        <v>2</v>
      </c>
      <c r="E191" s="20"/>
      <c r="F191" s="21">
        <f t="shared" si="24"/>
        <v>0</v>
      </c>
      <c r="G191" s="58">
        <f t="shared" si="25"/>
        <v>0</v>
      </c>
      <c r="H191" s="58">
        <f t="shared" si="26"/>
        <v>0</v>
      </c>
    </row>
    <row r="192" spans="1:8" ht="24.75" customHeight="1">
      <c r="A192" s="4" t="s">
        <v>302</v>
      </c>
      <c r="B192" s="35" t="s">
        <v>158</v>
      </c>
      <c r="C192" s="34" t="s">
        <v>219</v>
      </c>
      <c r="D192" s="85">
        <v>2</v>
      </c>
      <c r="E192" s="20"/>
      <c r="F192" s="21">
        <f t="shared" si="24"/>
        <v>0</v>
      </c>
      <c r="G192" s="58">
        <f t="shared" si="25"/>
        <v>0</v>
      </c>
      <c r="H192" s="58">
        <f t="shared" si="26"/>
        <v>0</v>
      </c>
    </row>
    <row r="193" spans="1:8" ht="28.5">
      <c r="A193" s="4" t="s">
        <v>303</v>
      </c>
      <c r="B193" s="35" t="s">
        <v>100</v>
      </c>
      <c r="C193" s="34" t="s">
        <v>219</v>
      </c>
      <c r="D193" s="85">
        <v>3</v>
      </c>
      <c r="E193" s="20"/>
      <c r="F193" s="21">
        <f t="shared" si="24"/>
        <v>0</v>
      </c>
      <c r="G193" s="58">
        <f t="shared" si="25"/>
        <v>0</v>
      </c>
      <c r="H193" s="58">
        <f t="shared" si="26"/>
        <v>0</v>
      </c>
    </row>
    <row r="194" spans="1:8" ht="24.75" customHeight="1">
      <c r="A194" s="4" t="s">
        <v>304</v>
      </c>
      <c r="B194" s="12" t="s">
        <v>159</v>
      </c>
      <c r="C194" s="37"/>
      <c r="D194" s="80"/>
      <c r="E194" s="20"/>
      <c r="F194" s="21"/>
      <c r="G194" s="58"/>
      <c r="H194" s="58"/>
    </row>
    <row r="195" spans="1:8" ht="24.75" customHeight="1">
      <c r="A195" s="4" t="s">
        <v>305</v>
      </c>
      <c r="B195" s="14" t="s">
        <v>102</v>
      </c>
      <c r="C195" s="27" t="s">
        <v>218</v>
      </c>
      <c r="D195" s="84">
        <v>110</v>
      </c>
      <c r="E195" s="20"/>
      <c r="F195" s="21">
        <f t="shared" si="24"/>
        <v>0</v>
      </c>
      <c r="G195" s="58">
        <f t="shared" si="25"/>
        <v>0</v>
      </c>
      <c r="H195" s="58">
        <f t="shared" si="26"/>
        <v>0</v>
      </c>
    </row>
    <row r="196" spans="1:8" s="38" customFormat="1" ht="28.5" customHeight="1">
      <c r="A196" s="4" t="s">
        <v>307</v>
      </c>
      <c r="B196" s="12" t="s">
        <v>104</v>
      </c>
      <c r="C196" s="37"/>
      <c r="D196" s="80"/>
      <c r="E196" s="20"/>
      <c r="F196" s="21"/>
      <c r="G196" s="62"/>
      <c r="H196" s="62"/>
    </row>
    <row r="197" spans="1:8" s="38" customFormat="1" ht="24.75" customHeight="1">
      <c r="A197" s="4" t="s">
        <v>308</v>
      </c>
      <c r="B197" s="14" t="s">
        <v>105</v>
      </c>
      <c r="C197" s="27" t="s">
        <v>218</v>
      </c>
      <c r="D197" s="84">
        <v>175</v>
      </c>
      <c r="E197" s="20"/>
      <c r="F197" s="21">
        <f aca="true" t="shared" si="27" ref="F197:F205">D197*E197</f>
        <v>0</v>
      </c>
      <c r="G197" s="58">
        <f aca="true" t="shared" si="28" ref="G197:G204">E197*1.2</f>
        <v>0</v>
      </c>
      <c r="H197" s="58">
        <f aca="true" t="shared" si="29" ref="H197:H204">D197*G197</f>
        <v>0</v>
      </c>
    </row>
    <row r="198" spans="1:8" s="38" customFormat="1" ht="28.5">
      <c r="A198" s="4" t="s">
        <v>309</v>
      </c>
      <c r="B198" s="14" t="s">
        <v>106</v>
      </c>
      <c r="C198" s="27" t="s">
        <v>218</v>
      </c>
      <c r="D198" s="84">
        <v>175</v>
      </c>
      <c r="E198" s="20"/>
      <c r="F198" s="21">
        <f t="shared" si="27"/>
        <v>0</v>
      </c>
      <c r="G198" s="58">
        <f t="shared" si="28"/>
        <v>0</v>
      </c>
      <c r="H198" s="58">
        <f t="shared" si="29"/>
        <v>0</v>
      </c>
    </row>
    <row r="199" spans="1:8" s="38" customFormat="1" ht="24.75" customHeight="1">
      <c r="A199" s="4" t="s">
        <v>310</v>
      </c>
      <c r="B199" s="12" t="s">
        <v>107</v>
      </c>
      <c r="C199" s="37"/>
      <c r="D199" s="80"/>
      <c r="E199" s="20"/>
      <c r="F199" s="21"/>
      <c r="G199" s="58"/>
      <c r="H199" s="58"/>
    </row>
    <row r="200" spans="1:8" s="38" customFormat="1" ht="24.75" customHeight="1">
      <c r="A200" s="4" t="s">
        <v>311</v>
      </c>
      <c r="B200" s="13" t="s">
        <v>108</v>
      </c>
      <c r="C200" s="27" t="s">
        <v>218</v>
      </c>
      <c r="D200" s="84">
        <v>4</v>
      </c>
      <c r="E200" s="20"/>
      <c r="F200" s="21">
        <f t="shared" si="27"/>
        <v>0</v>
      </c>
      <c r="G200" s="58">
        <f t="shared" si="28"/>
        <v>0</v>
      </c>
      <c r="H200" s="58">
        <f t="shared" si="29"/>
        <v>0</v>
      </c>
    </row>
    <row r="201" spans="1:8" s="38" customFormat="1" ht="24.75" customHeight="1">
      <c r="A201" s="4" t="s">
        <v>312</v>
      </c>
      <c r="B201" s="14" t="s">
        <v>110</v>
      </c>
      <c r="C201" s="27" t="s">
        <v>218</v>
      </c>
      <c r="D201" s="84">
        <v>20</v>
      </c>
      <c r="E201" s="20"/>
      <c r="F201" s="21">
        <f t="shared" si="27"/>
        <v>0</v>
      </c>
      <c r="G201" s="58">
        <f t="shared" si="28"/>
        <v>0</v>
      </c>
      <c r="H201" s="58">
        <f t="shared" si="29"/>
        <v>0</v>
      </c>
    </row>
    <row r="202" spans="1:8" s="38" customFormat="1" ht="24.75" customHeight="1">
      <c r="A202" s="4" t="s">
        <v>314</v>
      </c>
      <c r="B202" s="13" t="s">
        <v>111</v>
      </c>
      <c r="C202" s="37"/>
      <c r="D202" s="80"/>
      <c r="E202" s="20"/>
      <c r="F202" s="106"/>
      <c r="G202" s="106"/>
      <c r="H202" s="106"/>
    </row>
    <row r="203" spans="1:8" s="38" customFormat="1" ht="36" customHeight="1">
      <c r="A203" s="4" t="s">
        <v>315</v>
      </c>
      <c r="B203" s="13" t="s">
        <v>160</v>
      </c>
      <c r="C203" s="27" t="s">
        <v>218</v>
      </c>
      <c r="D203" s="84">
        <v>171</v>
      </c>
      <c r="E203" s="20"/>
      <c r="F203" s="21">
        <f t="shared" si="27"/>
        <v>0</v>
      </c>
      <c r="G203" s="58">
        <f t="shared" si="28"/>
        <v>0</v>
      </c>
      <c r="H203" s="58">
        <f t="shared" si="29"/>
        <v>0</v>
      </c>
    </row>
    <row r="204" spans="1:8" s="38" customFormat="1" ht="28.5">
      <c r="A204" s="4" t="s">
        <v>316</v>
      </c>
      <c r="B204" s="13" t="s">
        <v>161</v>
      </c>
      <c r="C204" s="27" t="s">
        <v>218</v>
      </c>
      <c r="D204" s="84">
        <v>171</v>
      </c>
      <c r="E204" s="20"/>
      <c r="F204" s="21">
        <f t="shared" si="27"/>
        <v>0</v>
      </c>
      <c r="G204" s="58">
        <f t="shared" si="28"/>
        <v>0</v>
      </c>
      <c r="H204" s="58">
        <f t="shared" si="29"/>
        <v>0</v>
      </c>
    </row>
    <row r="205" spans="1:8" ht="24.75" customHeight="1">
      <c r="A205" s="4" t="s">
        <v>317</v>
      </c>
      <c r="B205" s="14" t="s">
        <v>113</v>
      </c>
      <c r="C205" s="27" t="s">
        <v>221</v>
      </c>
      <c r="D205" s="84">
        <v>138</v>
      </c>
      <c r="E205" s="20"/>
      <c r="F205" s="21">
        <f t="shared" si="27"/>
        <v>0</v>
      </c>
      <c r="G205" s="58">
        <f>E205*1.2</f>
        <v>0</v>
      </c>
      <c r="H205" s="58">
        <f>D205*G205</f>
        <v>0</v>
      </c>
    </row>
    <row r="206" spans="1:8" ht="24.75" customHeight="1">
      <c r="A206" s="4" t="s">
        <v>318</v>
      </c>
      <c r="B206" s="14" t="s">
        <v>114</v>
      </c>
      <c r="C206" s="27" t="s">
        <v>221</v>
      </c>
      <c r="D206" s="84">
        <v>26.5</v>
      </c>
      <c r="E206" s="20"/>
      <c r="F206" s="21">
        <f>D206*E206</f>
        <v>0</v>
      </c>
      <c r="G206" s="58">
        <f>E206*1.2</f>
        <v>0</v>
      </c>
      <c r="H206" s="58">
        <f>D206*G206</f>
        <v>0</v>
      </c>
    </row>
    <row r="207" spans="1:8" ht="24.75" customHeight="1">
      <c r="A207" s="4" t="s">
        <v>319</v>
      </c>
      <c r="B207" s="12" t="s">
        <v>162</v>
      </c>
      <c r="C207" s="27" t="s">
        <v>219</v>
      </c>
      <c r="D207" s="81">
        <v>9</v>
      </c>
      <c r="E207" s="20"/>
      <c r="F207" s="21">
        <f>D207*E207</f>
        <v>0</v>
      </c>
      <c r="G207" s="58">
        <f>E207*1.2</f>
        <v>0</v>
      </c>
      <c r="H207" s="58">
        <f>D207*G207</f>
        <v>0</v>
      </c>
    </row>
    <row r="208" spans="1:8" ht="24.75" customHeight="1">
      <c r="A208" s="4" t="s">
        <v>320</v>
      </c>
      <c r="B208" s="12" t="s">
        <v>163</v>
      </c>
      <c r="C208" s="27" t="s">
        <v>219</v>
      </c>
      <c r="D208" s="81">
        <v>12</v>
      </c>
      <c r="E208" s="20"/>
      <c r="F208" s="21">
        <f>D208*E208</f>
        <v>0</v>
      </c>
      <c r="G208" s="58">
        <f>E208*1.2</f>
        <v>0</v>
      </c>
      <c r="H208" s="58">
        <f>D208*G208</f>
        <v>0</v>
      </c>
    </row>
    <row r="209" spans="1:8" ht="27.75" customHeight="1">
      <c r="A209" s="4" t="s">
        <v>324</v>
      </c>
      <c r="B209" s="12" t="s">
        <v>121</v>
      </c>
      <c r="C209" s="37"/>
      <c r="D209" s="80"/>
      <c r="E209" s="20"/>
      <c r="F209" s="21"/>
      <c r="G209" s="58"/>
      <c r="H209" s="58"/>
    </row>
    <row r="210" spans="1:8" ht="24.75" customHeight="1">
      <c r="A210" s="4" t="s">
        <v>325</v>
      </c>
      <c r="B210" s="14" t="s">
        <v>122</v>
      </c>
      <c r="C210" s="27" t="s">
        <v>218</v>
      </c>
      <c r="D210" s="84">
        <v>15</v>
      </c>
      <c r="E210" s="20"/>
      <c r="F210" s="21">
        <f>D210*E210</f>
        <v>0</v>
      </c>
      <c r="G210" s="58">
        <f>E210*1.2</f>
        <v>0</v>
      </c>
      <c r="H210" s="58">
        <f>D210*G210</f>
        <v>0</v>
      </c>
    </row>
    <row r="211" spans="1:8" ht="24.75" customHeight="1">
      <c r="A211" s="4" t="s">
        <v>370</v>
      </c>
      <c r="B211" s="12" t="s">
        <v>164</v>
      </c>
      <c r="C211" s="37"/>
      <c r="D211" s="80"/>
      <c r="E211" s="20"/>
      <c r="F211" s="21"/>
      <c r="G211" s="58"/>
      <c r="H211" s="58"/>
    </row>
    <row r="212" spans="1:8" ht="24.75" customHeight="1">
      <c r="A212" s="4" t="s">
        <v>371</v>
      </c>
      <c r="B212" s="14" t="s">
        <v>165</v>
      </c>
      <c r="C212" s="27" t="s">
        <v>219</v>
      </c>
      <c r="D212" s="85">
        <v>8</v>
      </c>
      <c r="E212" s="20"/>
      <c r="F212" s="21">
        <f>D212*E212</f>
        <v>0</v>
      </c>
      <c r="G212" s="58">
        <f>E212*1.2</f>
        <v>0</v>
      </c>
      <c r="H212" s="58">
        <f>D212*G212</f>
        <v>0</v>
      </c>
    </row>
    <row r="213" spans="1:8" ht="24.75" customHeight="1">
      <c r="A213" s="4" t="s">
        <v>372</v>
      </c>
      <c r="B213" s="14" t="s">
        <v>166</v>
      </c>
      <c r="C213" s="27" t="s">
        <v>219</v>
      </c>
      <c r="D213" s="85">
        <v>1</v>
      </c>
      <c r="E213" s="20"/>
      <c r="F213" s="21">
        <f>D213*E213</f>
        <v>0</v>
      </c>
      <c r="G213" s="58">
        <f>E213*1.2</f>
        <v>0</v>
      </c>
      <c r="H213" s="58">
        <f>D213*G213</f>
        <v>0</v>
      </c>
    </row>
    <row r="214" spans="1:8" ht="25.5" customHeight="1">
      <c r="A214" s="4" t="s">
        <v>373</v>
      </c>
      <c r="B214" s="14" t="s">
        <v>127</v>
      </c>
      <c r="C214" s="27" t="s">
        <v>221</v>
      </c>
      <c r="D214" s="84">
        <v>10</v>
      </c>
      <c r="E214" s="20"/>
      <c r="F214" s="21">
        <f aca="true" t="shared" si="30" ref="F214:F219">D214*E214</f>
        <v>0</v>
      </c>
      <c r="G214" s="58">
        <f aca="true" t="shared" si="31" ref="G214:G219">E214*1.2</f>
        <v>0</v>
      </c>
      <c r="H214" s="58">
        <f aca="true" t="shared" si="32" ref="H214:H219">D214*G214</f>
        <v>0</v>
      </c>
    </row>
    <row r="215" spans="1:8" ht="25.5" customHeight="1">
      <c r="A215" s="4" t="s">
        <v>374</v>
      </c>
      <c r="B215" s="14" t="s">
        <v>128</v>
      </c>
      <c r="C215" s="27" t="s">
        <v>221</v>
      </c>
      <c r="D215" s="84">
        <v>4</v>
      </c>
      <c r="E215" s="20"/>
      <c r="F215" s="21">
        <f t="shared" si="30"/>
        <v>0</v>
      </c>
      <c r="G215" s="58">
        <f t="shared" si="31"/>
        <v>0</v>
      </c>
      <c r="H215" s="58">
        <f t="shared" si="32"/>
        <v>0</v>
      </c>
    </row>
    <row r="216" spans="1:8" ht="24.75" customHeight="1">
      <c r="A216" s="4" t="s">
        <v>375</v>
      </c>
      <c r="B216" s="14" t="s">
        <v>129</v>
      </c>
      <c r="C216" s="27" t="s">
        <v>221</v>
      </c>
      <c r="D216" s="84">
        <v>6</v>
      </c>
      <c r="E216" s="20"/>
      <c r="F216" s="21">
        <f t="shared" si="30"/>
        <v>0</v>
      </c>
      <c r="G216" s="58">
        <f t="shared" si="31"/>
        <v>0</v>
      </c>
      <c r="H216" s="58">
        <f t="shared" si="32"/>
        <v>0</v>
      </c>
    </row>
    <row r="217" spans="1:8" ht="24.75" customHeight="1">
      <c r="A217" s="3" t="s">
        <v>5</v>
      </c>
      <c r="B217" s="11" t="s">
        <v>130</v>
      </c>
      <c r="C217" s="36"/>
      <c r="D217" s="79"/>
      <c r="E217" s="25"/>
      <c r="F217" s="26"/>
      <c r="G217" s="103"/>
      <c r="H217" s="103"/>
    </row>
    <row r="218" spans="1:8" ht="24.75" customHeight="1">
      <c r="A218" s="4" t="s">
        <v>235</v>
      </c>
      <c r="B218" s="12" t="s">
        <v>131</v>
      </c>
      <c r="C218" s="27" t="s">
        <v>219</v>
      </c>
      <c r="D218" s="85">
        <v>9</v>
      </c>
      <c r="E218" s="20"/>
      <c r="F218" s="21">
        <f t="shared" si="30"/>
        <v>0</v>
      </c>
      <c r="G218" s="58">
        <f t="shared" si="31"/>
        <v>0</v>
      </c>
      <c r="H218" s="58">
        <f t="shared" si="32"/>
        <v>0</v>
      </c>
    </row>
    <row r="219" spans="1:8" ht="28.5">
      <c r="A219" s="4" t="s">
        <v>236</v>
      </c>
      <c r="B219" s="13" t="s">
        <v>167</v>
      </c>
      <c r="C219" s="37"/>
      <c r="D219" s="80"/>
      <c r="E219" s="20"/>
      <c r="F219" s="21"/>
      <c r="G219" s="58"/>
      <c r="H219" s="58"/>
    </row>
    <row r="220" spans="1:8" ht="24.75" customHeight="1">
      <c r="A220" s="4" t="s">
        <v>335</v>
      </c>
      <c r="B220" s="13" t="s">
        <v>336</v>
      </c>
      <c r="C220" s="27" t="s">
        <v>219</v>
      </c>
      <c r="D220" s="85">
        <v>1</v>
      </c>
      <c r="E220" s="20"/>
      <c r="F220" s="21">
        <f>D220*E220</f>
        <v>0</v>
      </c>
      <c r="G220" s="58">
        <f>E220*1.2</f>
        <v>0</v>
      </c>
      <c r="H220" s="58">
        <f>D220*G220</f>
        <v>0</v>
      </c>
    </row>
    <row r="221" spans="1:8" ht="24.75" customHeight="1">
      <c r="A221" s="4" t="s">
        <v>349</v>
      </c>
      <c r="B221" s="13" t="s">
        <v>338</v>
      </c>
      <c r="C221" s="27" t="s">
        <v>219</v>
      </c>
      <c r="D221" s="85">
        <v>8</v>
      </c>
      <c r="E221" s="20"/>
      <c r="F221" s="21">
        <f>D221*E221</f>
        <v>0</v>
      </c>
      <c r="G221" s="58">
        <f>E221*1.2</f>
        <v>0</v>
      </c>
      <c r="H221" s="58">
        <f>D221*G221</f>
        <v>0</v>
      </c>
    </row>
    <row r="222" spans="1:8" ht="24.75" customHeight="1">
      <c r="A222" s="4" t="s">
        <v>350</v>
      </c>
      <c r="B222" s="13" t="s">
        <v>376</v>
      </c>
      <c r="C222" s="27" t="s">
        <v>219</v>
      </c>
      <c r="D222" s="85">
        <v>1</v>
      </c>
      <c r="E222" s="20"/>
      <c r="F222" s="21">
        <f>D222*E222</f>
        <v>0</v>
      </c>
      <c r="G222" s="58">
        <f>E222*1.2</f>
        <v>0</v>
      </c>
      <c r="H222" s="58">
        <f>D222*G222</f>
        <v>0</v>
      </c>
    </row>
    <row r="223" spans="1:8" ht="24.75" customHeight="1">
      <c r="A223" s="4" t="s">
        <v>351</v>
      </c>
      <c r="B223" s="13" t="s">
        <v>377</v>
      </c>
      <c r="C223" s="27" t="s">
        <v>219</v>
      </c>
      <c r="D223" s="85">
        <v>2</v>
      </c>
      <c r="E223" s="20"/>
      <c r="F223" s="21">
        <f>D223*E223</f>
        <v>0</v>
      </c>
      <c r="G223" s="58">
        <f>E223*1.2</f>
        <v>0</v>
      </c>
      <c r="H223" s="58">
        <f>D223*G223</f>
        <v>0</v>
      </c>
    </row>
    <row r="224" spans="1:8" ht="24.75" customHeight="1">
      <c r="A224" s="4" t="s">
        <v>352</v>
      </c>
      <c r="B224" s="13" t="s">
        <v>340</v>
      </c>
      <c r="C224" s="27" t="s">
        <v>219</v>
      </c>
      <c r="D224" s="85">
        <v>1</v>
      </c>
      <c r="E224" s="20"/>
      <c r="F224" s="21">
        <f>D224*E224</f>
        <v>0</v>
      </c>
      <c r="G224" s="58">
        <f>E224*1.2</f>
        <v>0</v>
      </c>
      <c r="H224" s="58">
        <f>D224*G224</f>
        <v>0</v>
      </c>
    </row>
    <row r="225" spans="1:8" ht="24.75" customHeight="1">
      <c r="A225" s="4" t="s">
        <v>353</v>
      </c>
      <c r="B225" s="13" t="s">
        <v>343</v>
      </c>
      <c r="C225" s="27" t="s">
        <v>219</v>
      </c>
      <c r="D225" s="85">
        <v>2</v>
      </c>
      <c r="E225" s="20"/>
      <c r="F225" s="21">
        <f>D225*E225</f>
        <v>0</v>
      </c>
      <c r="G225" s="58">
        <f>E225*1.2</f>
        <v>0</v>
      </c>
      <c r="H225" s="58">
        <f>D225*G225</f>
        <v>0</v>
      </c>
    </row>
    <row r="226" spans="1:8" ht="24.75" customHeight="1">
      <c r="A226" s="4" t="s">
        <v>237</v>
      </c>
      <c r="B226" s="12" t="s">
        <v>133</v>
      </c>
      <c r="C226" s="37"/>
      <c r="D226" s="80"/>
      <c r="E226" s="20"/>
      <c r="F226" s="21"/>
      <c r="G226" s="58"/>
      <c r="H226" s="58"/>
    </row>
    <row r="227" spans="1:8" ht="28.5">
      <c r="A227" s="4" t="s">
        <v>357</v>
      </c>
      <c r="B227" s="12" t="s">
        <v>345</v>
      </c>
      <c r="C227" s="27" t="s">
        <v>218</v>
      </c>
      <c r="D227" s="84">
        <v>170</v>
      </c>
      <c r="E227" s="20"/>
      <c r="F227" s="21">
        <f>D227*E227</f>
        <v>0</v>
      </c>
      <c r="G227" s="58">
        <f>E227*1.2</f>
        <v>0</v>
      </c>
      <c r="H227" s="58">
        <f>D227*G227</f>
        <v>0</v>
      </c>
    </row>
    <row r="228" spans="1:8" ht="28.5">
      <c r="A228" s="41" t="s">
        <v>358</v>
      </c>
      <c r="B228" s="12" t="s">
        <v>346</v>
      </c>
      <c r="C228" s="27" t="s">
        <v>219</v>
      </c>
      <c r="D228" s="85">
        <v>1</v>
      </c>
      <c r="E228" s="20"/>
      <c r="F228" s="21">
        <f>D228*E228</f>
        <v>0</v>
      </c>
      <c r="G228" s="58">
        <f>E228*1.2</f>
        <v>0</v>
      </c>
      <c r="H228" s="58">
        <f>D228*G228</f>
        <v>0</v>
      </c>
    </row>
    <row r="229" spans="1:8" ht="42.75">
      <c r="A229" s="4" t="s">
        <v>359</v>
      </c>
      <c r="B229" s="12" t="s">
        <v>347</v>
      </c>
      <c r="C229" s="27" t="s">
        <v>219</v>
      </c>
      <c r="D229" s="85">
        <v>1</v>
      </c>
      <c r="E229" s="20"/>
      <c r="F229" s="21">
        <f>D229*E229</f>
        <v>0</v>
      </c>
      <c r="G229" s="58">
        <f>E229*1.2</f>
        <v>0</v>
      </c>
      <c r="H229" s="58">
        <f>D229*G229</f>
        <v>0</v>
      </c>
    </row>
    <row r="230" spans="1:8" ht="26.25" customHeight="1">
      <c r="A230" s="4" t="s">
        <v>360</v>
      </c>
      <c r="B230" s="12" t="s">
        <v>348</v>
      </c>
      <c r="C230" s="27" t="s">
        <v>219</v>
      </c>
      <c r="D230" s="85">
        <v>1</v>
      </c>
      <c r="E230" s="20"/>
      <c r="F230" s="21">
        <f>D230*E230</f>
        <v>0</v>
      </c>
      <c r="G230" s="58">
        <f>E230*1.2</f>
        <v>0</v>
      </c>
      <c r="H230" s="58">
        <f>D230*G230</f>
        <v>0</v>
      </c>
    </row>
    <row r="231" spans="1:8" ht="24.75" customHeight="1">
      <c r="A231" s="4" t="s">
        <v>238</v>
      </c>
      <c r="B231" s="13" t="s">
        <v>134</v>
      </c>
      <c r="C231" s="27" t="s">
        <v>219</v>
      </c>
      <c r="D231" s="85">
        <v>1</v>
      </c>
      <c r="E231" s="20"/>
      <c r="F231" s="21">
        <f aca="true" t="shared" si="33" ref="F231:F236">D231*E231</f>
        <v>0</v>
      </c>
      <c r="G231" s="58">
        <f aca="true" t="shared" si="34" ref="G231:G236">E231*1.2</f>
        <v>0</v>
      </c>
      <c r="H231" s="58">
        <f aca="true" t="shared" si="35" ref="H231:H236">D231*G231</f>
        <v>0</v>
      </c>
    </row>
    <row r="232" spans="1:8" ht="24.75" customHeight="1">
      <c r="A232" s="4" t="s">
        <v>239</v>
      </c>
      <c r="B232" s="13" t="s">
        <v>135</v>
      </c>
      <c r="C232" s="27" t="s">
        <v>219</v>
      </c>
      <c r="D232" s="85">
        <v>1</v>
      </c>
      <c r="E232" s="20"/>
      <c r="F232" s="21">
        <f t="shared" si="33"/>
        <v>0</v>
      </c>
      <c r="G232" s="58">
        <f t="shared" si="34"/>
        <v>0</v>
      </c>
      <c r="H232" s="58">
        <f t="shared" si="35"/>
        <v>0</v>
      </c>
    </row>
    <row r="233" spans="1:8" ht="24.75" customHeight="1">
      <c r="A233" s="5"/>
      <c r="B233" s="10" t="s">
        <v>385</v>
      </c>
      <c r="C233" s="22"/>
      <c r="D233" s="15"/>
      <c r="E233" s="20"/>
      <c r="F233" s="21"/>
      <c r="G233" s="58"/>
      <c r="H233" s="58"/>
    </row>
    <row r="234" spans="1:8" ht="24.75" customHeight="1">
      <c r="A234" s="6" t="s">
        <v>1</v>
      </c>
      <c r="B234" s="11" t="s">
        <v>26</v>
      </c>
      <c r="C234" s="36"/>
      <c r="D234" s="36"/>
      <c r="E234" s="25"/>
      <c r="F234" s="26"/>
      <c r="G234" s="103"/>
      <c r="H234" s="103"/>
    </row>
    <row r="235" spans="1:8" ht="28.5">
      <c r="A235" s="4" t="s">
        <v>224</v>
      </c>
      <c r="B235" s="12" t="s">
        <v>408</v>
      </c>
      <c r="C235" s="27" t="s">
        <v>219</v>
      </c>
      <c r="D235" s="37">
        <v>1</v>
      </c>
      <c r="E235" s="20"/>
      <c r="F235" s="21">
        <f t="shared" si="33"/>
        <v>0</v>
      </c>
      <c r="G235" s="58">
        <f t="shared" si="34"/>
        <v>0</v>
      </c>
      <c r="H235" s="58">
        <f t="shared" si="35"/>
        <v>0</v>
      </c>
    </row>
    <row r="236" spans="1:8" ht="24.75" customHeight="1">
      <c r="A236" s="4" t="s">
        <v>223</v>
      </c>
      <c r="B236" s="12" t="s">
        <v>27</v>
      </c>
      <c r="C236" s="27" t="s">
        <v>219</v>
      </c>
      <c r="D236" s="75">
        <v>36</v>
      </c>
      <c r="E236" s="20"/>
      <c r="F236" s="21">
        <f t="shared" si="33"/>
        <v>0</v>
      </c>
      <c r="G236" s="58">
        <f t="shared" si="34"/>
        <v>0</v>
      </c>
      <c r="H236" s="58">
        <f t="shared" si="35"/>
        <v>0</v>
      </c>
    </row>
    <row r="237" spans="1:8" ht="24.75" customHeight="1">
      <c r="A237" s="4" t="s">
        <v>225</v>
      </c>
      <c r="B237" s="12" t="s">
        <v>28</v>
      </c>
      <c r="C237" s="27" t="s">
        <v>219</v>
      </c>
      <c r="D237" s="75">
        <v>67</v>
      </c>
      <c r="E237" s="20"/>
      <c r="F237" s="21">
        <f>D237*E237</f>
        <v>0</v>
      </c>
      <c r="G237" s="58">
        <f>E237*1.2</f>
        <v>0</v>
      </c>
      <c r="H237" s="58">
        <f>D237*G237</f>
        <v>0</v>
      </c>
    </row>
    <row r="238" spans="1:8" ht="24" customHeight="1">
      <c r="A238" s="4" t="s">
        <v>248</v>
      </c>
      <c r="B238" s="12" t="s">
        <v>409</v>
      </c>
      <c r="C238" s="91" t="s">
        <v>219</v>
      </c>
      <c r="D238" s="37">
        <v>1</v>
      </c>
      <c r="E238" s="20"/>
      <c r="F238" s="21">
        <f aca="true" t="shared" si="36" ref="F238:F245">D238*E238</f>
        <v>0</v>
      </c>
      <c r="G238" s="58">
        <f aca="true" t="shared" si="37" ref="G238:G245">E238*1.2</f>
        <v>0</v>
      </c>
      <c r="H238" s="58">
        <f aca="true" t="shared" si="38" ref="H238:H245">D238*G238</f>
        <v>0</v>
      </c>
    </row>
    <row r="239" spans="1:8" ht="24" customHeight="1">
      <c r="A239" s="4" t="s">
        <v>249</v>
      </c>
      <c r="B239" s="12" t="s">
        <v>410</v>
      </c>
      <c r="C239" s="91" t="s">
        <v>219</v>
      </c>
      <c r="D239" s="37">
        <v>1</v>
      </c>
      <c r="E239" s="20"/>
      <c r="F239" s="21">
        <f t="shared" si="36"/>
        <v>0</v>
      </c>
      <c r="G239" s="58">
        <f t="shared" si="37"/>
        <v>0</v>
      </c>
      <c r="H239" s="58">
        <f t="shared" si="38"/>
        <v>0</v>
      </c>
    </row>
    <row r="240" spans="1:8" ht="24" customHeight="1">
      <c r="A240" s="4" t="s">
        <v>250</v>
      </c>
      <c r="B240" s="12" t="s">
        <v>411</v>
      </c>
      <c r="C240" s="91" t="s">
        <v>219</v>
      </c>
      <c r="D240" s="37">
        <v>1</v>
      </c>
      <c r="E240" s="20"/>
      <c r="F240" s="21">
        <f t="shared" si="36"/>
        <v>0</v>
      </c>
      <c r="G240" s="58">
        <f t="shared" si="37"/>
        <v>0</v>
      </c>
      <c r="H240" s="58">
        <f t="shared" si="38"/>
        <v>0</v>
      </c>
    </row>
    <row r="241" spans="1:8" ht="24.75" customHeight="1">
      <c r="A241" s="4" t="s">
        <v>251</v>
      </c>
      <c r="B241" s="12" t="s">
        <v>412</v>
      </c>
      <c r="C241" s="91" t="s">
        <v>218</v>
      </c>
      <c r="D241" s="92">
        <v>160</v>
      </c>
      <c r="E241" s="20"/>
      <c r="F241" s="21">
        <f t="shared" si="36"/>
        <v>0</v>
      </c>
      <c r="G241" s="58">
        <f t="shared" si="37"/>
        <v>0</v>
      </c>
      <c r="H241" s="58">
        <f t="shared" si="38"/>
        <v>0</v>
      </c>
    </row>
    <row r="242" spans="1:8" ht="24.75" customHeight="1">
      <c r="A242" s="4" t="s">
        <v>252</v>
      </c>
      <c r="B242" s="12" t="s">
        <v>413</v>
      </c>
      <c r="C242" s="91" t="s">
        <v>219</v>
      </c>
      <c r="D242" s="37">
        <v>25</v>
      </c>
      <c r="E242" s="20"/>
      <c r="F242" s="21">
        <f t="shared" si="36"/>
        <v>0</v>
      </c>
      <c r="G242" s="58">
        <f t="shared" si="37"/>
        <v>0</v>
      </c>
      <c r="H242" s="58">
        <f t="shared" si="38"/>
        <v>0</v>
      </c>
    </row>
    <row r="243" spans="1:8" ht="24.75" customHeight="1">
      <c r="A243" s="4" t="s">
        <v>253</v>
      </c>
      <c r="B243" s="12" t="s">
        <v>414</v>
      </c>
      <c r="C243" s="91" t="s">
        <v>219</v>
      </c>
      <c r="D243" s="37">
        <v>2</v>
      </c>
      <c r="E243" s="20"/>
      <c r="F243" s="21">
        <f t="shared" si="36"/>
        <v>0</v>
      </c>
      <c r="G243" s="58">
        <f t="shared" si="37"/>
        <v>0</v>
      </c>
      <c r="H243" s="58">
        <f t="shared" si="38"/>
        <v>0</v>
      </c>
    </row>
    <row r="244" spans="1:8" ht="24.75" customHeight="1">
      <c r="A244" s="4" t="s">
        <v>254</v>
      </c>
      <c r="B244" s="12" t="s">
        <v>31</v>
      </c>
      <c r="C244" s="27" t="s">
        <v>219</v>
      </c>
      <c r="D244" s="75">
        <v>35</v>
      </c>
      <c r="E244" s="20"/>
      <c r="F244" s="21">
        <f t="shared" si="36"/>
        <v>0</v>
      </c>
      <c r="G244" s="58">
        <f t="shared" si="37"/>
        <v>0</v>
      </c>
      <c r="H244" s="58">
        <f t="shared" si="38"/>
        <v>0</v>
      </c>
    </row>
    <row r="245" spans="1:8" ht="24.75" customHeight="1">
      <c r="A245" s="4" t="s">
        <v>255</v>
      </c>
      <c r="B245" s="12" t="s">
        <v>32</v>
      </c>
      <c r="C245" s="27" t="s">
        <v>219</v>
      </c>
      <c r="D245" s="75">
        <v>10</v>
      </c>
      <c r="E245" s="20"/>
      <c r="F245" s="21">
        <f t="shared" si="36"/>
        <v>0</v>
      </c>
      <c r="G245" s="58">
        <f t="shared" si="37"/>
        <v>0</v>
      </c>
      <c r="H245" s="58">
        <f t="shared" si="38"/>
        <v>0</v>
      </c>
    </row>
    <row r="246" spans="1:8" ht="24.75" customHeight="1">
      <c r="A246" s="4" t="s">
        <v>256</v>
      </c>
      <c r="B246" s="12" t="s">
        <v>33</v>
      </c>
      <c r="C246" s="27" t="s">
        <v>219</v>
      </c>
      <c r="D246" s="75">
        <v>105</v>
      </c>
      <c r="E246" s="20"/>
      <c r="F246" s="21">
        <f aca="true" t="shared" si="39" ref="F246:F279">D246*E246</f>
        <v>0</v>
      </c>
      <c r="G246" s="58">
        <f aca="true" t="shared" si="40" ref="G246:G279">E246*1.2</f>
        <v>0</v>
      </c>
      <c r="H246" s="58">
        <f aca="true" t="shared" si="41" ref="H246:H279">D246*G246</f>
        <v>0</v>
      </c>
    </row>
    <row r="247" spans="1:8" ht="24.75" customHeight="1">
      <c r="A247" s="4" t="s">
        <v>257</v>
      </c>
      <c r="B247" s="12" t="s">
        <v>34</v>
      </c>
      <c r="C247" s="27" t="s">
        <v>219</v>
      </c>
      <c r="D247" s="75">
        <v>80</v>
      </c>
      <c r="E247" s="20"/>
      <c r="F247" s="21">
        <f t="shared" si="39"/>
        <v>0</v>
      </c>
      <c r="G247" s="58">
        <f t="shared" si="40"/>
        <v>0</v>
      </c>
      <c r="H247" s="58">
        <f t="shared" si="41"/>
        <v>0</v>
      </c>
    </row>
    <row r="248" spans="1:8" ht="24.75" customHeight="1">
      <c r="A248" s="4" t="s">
        <v>258</v>
      </c>
      <c r="B248" s="12" t="s">
        <v>415</v>
      </c>
      <c r="C248" s="91" t="s">
        <v>221</v>
      </c>
      <c r="D248" s="93">
        <v>230</v>
      </c>
      <c r="E248" s="20"/>
      <c r="F248" s="21">
        <f t="shared" si="39"/>
        <v>0</v>
      </c>
      <c r="G248" s="58">
        <f t="shared" si="40"/>
        <v>0</v>
      </c>
      <c r="H248" s="58">
        <f t="shared" si="41"/>
        <v>0</v>
      </c>
    </row>
    <row r="249" spans="1:8" ht="24.75" customHeight="1">
      <c r="A249" s="4" t="s">
        <v>259</v>
      </c>
      <c r="B249" s="12" t="s">
        <v>416</v>
      </c>
      <c r="C249" s="91" t="s">
        <v>218</v>
      </c>
      <c r="D249" s="93">
        <v>330</v>
      </c>
      <c r="E249" s="20"/>
      <c r="F249" s="21">
        <f t="shared" si="39"/>
        <v>0</v>
      </c>
      <c r="G249" s="58">
        <f t="shared" si="40"/>
        <v>0</v>
      </c>
      <c r="H249" s="58">
        <f t="shared" si="41"/>
        <v>0</v>
      </c>
    </row>
    <row r="250" spans="1:8" ht="24.75" customHeight="1">
      <c r="A250" s="4" t="s">
        <v>260</v>
      </c>
      <c r="B250" s="12" t="s">
        <v>35</v>
      </c>
      <c r="C250" s="27" t="s">
        <v>219</v>
      </c>
      <c r="D250" s="75">
        <v>45</v>
      </c>
      <c r="E250" s="20"/>
      <c r="F250" s="21">
        <f t="shared" si="39"/>
        <v>0</v>
      </c>
      <c r="G250" s="58">
        <f t="shared" si="40"/>
        <v>0</v>
      </c>
      <c r="H250" s="58">
        <f t="shared" si="41"/>
        <v>0</v>
      </c>
    </row>
    <row r="251" spans="1:8" ht="24.75" customHeight="1">
      <c r="A251" s="4" t="s">
        <v>261</v>
      </c>
      <c r="B251" s="12" t="s">
        <v>36</v>
      </c>
      <c r="C251" s="27" t="s">
        <v>220</v>
      </c>
      <c r="D251" s="77">
        <v>12.5</v>
      </c>
      <c r="E251" s="20"/>
      <c r="F251" s="21">
        <f t="shared" si="39"/>
        <v>0</v>
      </c>
      <c r="G251" s="58">
        <f t="shared" si="40"/>
        <v>0</v>
      </c>
      <c r="H251" s="58">
        <f t="shared" si="41"/>
        <v>0</v>
      </c>
    </row>
    <row r="252" spans="1:8" ht="24.75" customHeight="1">
      <c r="A252" s="4" t="s">
        <v>262</v>
      </c>
      <c r="B252" s="12" t="s">
        <v>37</v>
      </c>
      <c r="C252" s="27" t="s">
        <v>218</v>
      </c>
      <c r="D252" s="77">
        <v>380</v>
      </c>
      <c r="E252" s="20"/>
      <c r="F252" s="21">
        <f t="shared" si="39"/>
        <v>0</v>
      </c>
      <c r="G252" s="58">
        <f t="shared" si="40"/>
        <v>0</v>
      </c>
      <c r="H252" s="58">
        <f t="shared" si="41"/>
        <v>0</v>
      </c>
    </row>
    <row r="253" spans="1:8" ht="24.75" customHeight="1">
      <c r="A253" s="4" t="s">
        <v>263</v>
      </c>
      <c r="B253" s="12" t="s">
        <v>417</v>
      </c>
      <c r="C253" s="91" t="s">
        <v>218</v>
      </c>
      <c r="D253" s="77">
        <v>65</v>
      </c>
      <c r="E253" s="20"/>
      <c r="F253" s="21">
        <f t="shared" si="39"/>
        <v>0</v>
      </c>
      <c r="G253" s="58">
        <f t="shared" si="40"/>
        <v>0</v>
      </c>
      <c r="H253" s="58">
        <f t="shared" si="41"/>
        <v>0</v>
      </c>
    </row>
    <row r="254" spans="1:8" ht="24.75" customHeight="1">
      <c r="A254" s="4" t="s">
        <v>264</v>
      </c>
      <c r="B254" s="12" t="s">
        <v>38</v>
      </c>
      <c r="C254" s="27" t="s">
        <v>218</v>
      </c>
      <c r="D254" s="77">
        <v>1260</v>
      </c>
      <c r="E254" s="20"/>
      <c r="F254" s="21">
        <f t="shared" si="39"/>
        <v>0</v>
      </c>
      <c r="G254" s="58">
        <f t="shared" si="40"/>
        <v>0</v>
      </c>
      <c r="H254" s="58">
        <f t="shared" si="41"/>
        <v>0</v>
      </c>
    </row>
    <row r="255" spans="1:8" ht="24.75" customHeight="1">
      <c r="A255" s="4" t="s">
        <v>265</v>
      </c>
      <c r="B255" s="12" t="s">
        <v>39</v>
      </c>
      <c r="C255" s="27" t="s">
        <v>218</v>
      </c>
      <c r="D255" s="77">
        <v>175</v>
      </c>
      <c r="E255" s="20"/>
      <c r="F255" s="21">
        <f t="shared" si="39"/>
        <v>0</v>
      </c>
      <c r="G255" s="58">
        <f t="shared" si="40"/>
        <v>0</v>
      </c>
      <c r="H255" s="58">
        <f t="shared" si="41"/>
        <v>0</v>
      </c>
    </row>
    <row r="256" spans="1:8" ht="24.75" customHeight="1">
      <c r="A256" s="4" t="s">
        <v>266</v>
      </c>
      <c r="B256" s="12" t="s">
        <v>40</v>
      </c>
      <c r="C256" s="27" t="s">
        <v>221</v>
      </c>
      <c r="D256" s="77">
        <v>168</v>
      </c>
      <c r="E256" s="20"/>
      <c r="F256" s="21">
        <f t="shared" si="39"/>
        <v>0</v>
      </c>
      <c r="G256" s="58">
        <f t="shared" si="40"/>
        <v>0</v>
      </c>
      <c r="H256" s="58">
        <f t="shared" si="41"/>
        <v>0</v>
      </c>
    </row>
    <row r="257" spans="1:8" ht="24.75" customHeight="1">
      <c r="A257" s="4" t="s">
        <v>267</v>
      </c>
      <c r="B257" s="12" t="s">
        <v>41</v>
      </c>
      <c r="C257" s="27" t="s">
        <v>218</v>
      </c>
      <c r="D257" s="77">
        <v>220</v>
      </c>
      <c r="E257" s="20"/>
      <c r="F257" s="21">
        <f t="shared" si="39"/>
        <v>0</v>
      </c>
      <c r="G257" s="58">
        <f t="shared" si="40"/>
        <v>0</v>
      </c>
      <c r="H257" s="58">
        <f t="shared" si="41"/>
        <v>0</v>
      </c>
    </row>
    <row r="258" spans="1:8" ht="24.75" customHeight="1">
      <c r="A258" s="4" t="s">
        <v>268</v>
      </c>
      <c r="B258" s="12" t="s">
        <v>42</v>
      </c>
      <c r="C258" s="27" t="s">
        <v>221</v>
      </c>
      <c r="D258" s="77">
        <v>137</v>
      </c>
      <c r="E258" s="20"/>
      <c r="F258" s="21">
        <f t="shared" si="39"/>
        <v>0</v>
      </c>
      <c r="G258" s="58">
        <f t="shared" si="40"/>
        <v>0</v>
      </c>
      <c r="H258" s="58">
        <f t="shared" si="41"/>
        <v>0</v>
      </c>
    </row>
    <row r="259" spans="1:8" ht="24.75" customHeight="1">
      <c r="A259" s="4" t="s">
        <v>269</v>
      </c>
      <c r="B259" s="13" t="s">
        <v>43</v>
      </c>
      <c r="C259" s="27" t="s">
        <v>218</v>
      </c>
      <c r="D259" s="77">
        <v>220</v>
      </c>
      <c r="E259" s="20"/>
      <c r="F259" s="21">
        <f t="shared" si="39"/>
        <v>0</v>
      </c>
      <c r="G259" s="58">
        <f t="shared" si="40"/>
        <v>0</v>
      </c>
      <c r="H259" s="58">
        <f t="shared" si="41"/>
        <v>0</v>
      </c>
    </row>
    <row r="260" spans="1:8" ht="24.75" customHeight="1">
      <c r="A260" s="4" t="s">
        <v>270</v>
      </c>
      <c r="B260" s="13" t="s">
        <v>44</v>
      </c>
      <c r="C260" s="27" t="s">
        <v>221</v>
      </c>
      <c r="D260" s="77">
        <v>140</v>
      </c>
      <c r="E260" s="20"/>
      <c r="F260" s="21">
        <f t="shared" si="39"/>
        <v>0</v>
      </c>
      <c r="G260" s="58">
        <f t="shared" si="40"/>
        <v>0</v>
      </c>
      <c r="H260" s="58">
        <f t="shared" si="41"/>
        <v>0</v>
      </c>
    </row>
    <row r="261" spans="1:8" ht="24.75" customHeight="1">
      <c r="A261" s="4" t="s">
        <v>271</v>
      </c>
      <c r="B261" s="12" t="s">
        <v>418</v>
      </c>
      <c r="C261" s="27" t="s">
        <v>218</v>
      </c>
      <c r="D261" s="77">
        <v>30</v>
      </c>
      <c r="E261" s="20"/>
      <c r="F261" s="21">
        <f t="shared" si="39"/>
        <v>0</v>
      </c>
      <c r="G261" s="58">
        <f t="shared" si="40"/>
        <v>0</v>
      </c>
      <c r="H261" s="58">
        <f t="shared" si="41"/>
        <v>0</v>
      </c>
    </row>
    <row r="262" spans="1:8" ht="24.75" customHeight="1">
      <c r="A262" s="4" t="s">
        <v>272</v>
      </c>
      <c r="B262" s="13" t="s">
        <v>45</v>
      </c>
      <c r="C262" s="27" t="s">
        <v>219</v>
      </c>
      <c r="D262" s="78">
        <v>46</v>
      </c>
      <c r="E262" s="20"/>
      <c r="F262" s="21">
        <f t="shared" si="39"/>
        <v>0</v>
      </c>
      <c r="G262" s="58">
        <f t="shared" si="40"/>
        <v>0</v>
      </c>
      <c r="H262" s="58">
        <f t="shared" si="41"/>
        <v>0</v>
      </c>
    </row>
    <row r="263" spans="1:8" ht="24.75" customHeight="1">
      <c r="A263" s="4" t="s">
        <v>273</v>
      </c>
      <c r="B263" s="13" t="s">
        <v>47</v>
      </c>
      <c r="C263" s="19" t="s">
        <v>219</v>
      </c>
      <c r="D263" s="78">
        <v>290</v>
      </c>
      <c r="E263" s="20"/>
      <c r="F263" s="21">
        <f t="shared" si="39"/>
        <v>0</v>
      </c>
      <c r="G263" s="58">
        <f t="shared" si="40"/>
        <v>0</v>
      </c>
      <c r="H263" s="58">
        <f t="shared" si="41"/>
        <v>0</v>
      </c>
    </row>
    <row r="264" spans="1:8" ht="24.75" customHeight="1">
      <c r="A264" s="4" t="s">
        <v>274</v>
      </c>
      <c r="B264" s="13" t="s">
        <v>48</v>
      </c>
      <c r="C264" s="19" t="s">
        <v>219</v>
      </c>
      <c r="D264" s="78">
        <v>10</v>
      </c>
      <c r="E264" s="20"/>
      <c r="F264" s="21">
        <f t="shared" si="39"/>
        <v>0</v>
      </c>
      <c r="G264" s="58">
        <f t="shared" si="40"/>
        <v>0</v>
      </c>
      <c r="H264" s="58">
        <f t="shared" si="41"/>
        <v>0</v>
      </c>
    </row>
    <row r="265" spans="1:8" ht="24.75" customHeight="1">
      <c r="A265" s="4" t="s">
        <v>275</v>
      </c>
      <c r="B265" s="13" t="s">
        <v>51</v>
      </c>
      <c r="C265" s="19" t="s">
        <v>219</v>
      </c>
      <c r="D265" s="78">
        <v>20</v>
      </c>
      <c r="E265" s="20"/>
      <c r="F265" s="21">
        <f t="shared" si="39"/>
        <v>0</v>
      </c>
      <c r="G265" s="58">
        <f t="shared" si="40"/>
        <v>0</v>
      </c>
      <c r="H265" s="58">
        <f t="shared" si="41"/>
        <v>0</v>
      </c>
    </row>
    <row r="266" spans="1:8" ht="24.75" customHeight="1">
      <c r="A266" s="4" t="s">
        <v>276</v>
      </c>
      <c r="B266" s="13" t="s">
        <v>52</v>
      </c>
      <c r="C266" s="19" t="s">
        <v>219</v>
      </c>
      <c r="D266" s="78">
        <v>20</v>
      </c>
      <c r="E266" s="20"/>
      <c r="F266" s="21">
        <f t="shared" si="39"/>
        <v>0</v>
      </c>
      <c r="G266" s="58">
        <f t="shared" si="40"/>
        <v>0</v>
      </c>
      <c r="H266" s="58">
        <f t="shared" si="41"/>
        <v>0</v>
      </c>
    </row>
    <row r="267" spans="1:8" ht="24.75" customHeight="1">
      <c r="A267" s="4" t="s">
        <v>277</v>
      </c>
      <c r="B267" s="13" t="s">
        <v>56</v>
      </c>
      <c r="C267" s="27" t="s">
        <v>219</v>
      </c>
      <c r="D267" s="78">
        <v>10</v>
      </c>
      <c r="E267" s="20"/>
      <c r="F267" s="21">
        <f t="shared" si="39"/>
        <v>0</v>
      </c>
      <c r="G267" s="58">
        <f t="shared" si="40"/>
        <v>0</v>
      </c>
      <c r="H267" s="58">
        <f t="shared" si="41"/>
        <v>0</v>
      </c>
    </row>
    <row r="268" spans="1:8" ht="24.75" customHeight="1">
      <c r="A268" s="4" t="s">
        <v>287</v>
      </c>
      <c r="B268" s="13" t="s">
        <v>58</v>
      </c>
      <c r="C268" s="27" t="s">
        <v>219</v>
      </c>
      <c r="D268" s="78">
        <v>20</v>
      </c>
      <c r="E268" s="20"/>
      <c r="F268" s="21">
        <f t="shared" si="39"/>
        <v>0</v>
      </c>
      <c r="G268" s="58">
        <f t="shared" si="40"/>
        <v>0</v>
      </c>
      <c r="H268" s="58">
        <f t="shared" si="41"/>
        <v>0</v>
      </c>
    </row>
    <row r="269" spans="1:8" ht="24.75" customHeight="1">
      <c r="A269" s="41" t="s">
        <v>288</v>
      </c>
      <c r="B269" s="13" t="s">
        <v>59</v>
      </c>
      <c r="C269" s="27" t="s">
        <v>219</v>
      </c>
      <c r="D269" s="78">
        <v>12</v>
      </c>
      <c r="E269" s="20"/>
      <c r="F269" s="21">
        <f t="shared" si="39"/>
        <v>0</v>
      </c>
      <c r="G269" s="58">
        <f t="shared" si="40"/>
        <v>0</v>
      </c>
      <c r="H269" s="58">
        <f t="shared" si="41"/>
        <v>0</v>
      </c>
    </row>
    <row r="270" spans="1:8" ht="24.75" customHeight="1">
      <c r="A270" s="41" t="s">
        <v>419</v>
      </c>
      <c r="B270" s="13" t="s">
        <v>60</v>
      </c>
      <c r="C270" s="27" t="s">
        <v>219</v>
      </c>
      <c r="D270" s="78">
        <v>6</v>
      </c>
      <c r="E270" s="20"/>
      <c r="F270" s="21">
        <f t="shared" si="39"/>
        <v>0</v>
      </c>
      <c r="G270" s="58">
        <f t="shared" si="40"/>
        <v>0</v>
      </c>
      <c r="H270" s="58">
        <f t="shared" si="41"/>
        <v>0</v>
      </c>
    </row>
    <row r="271" spans="1:8" ht="24.75" customHeight="1">
      <c r="A271" s="41" t="s">
        <v>420</v>
      </c>
      <c r="B271" s="13" t="s">
        <v>61</v>
      </c>
      <c r="C271" s="27" t="s">
        <v>219</v>
      </c>
      <c r="D271" s="78">
        <v>16</v>
      </c>
      <c r="E271" s="20"/>
      <c r="F271" s="21">
        <f t="shared" si="39"/>
        <v>0</v>
      </c>
      <c r="G271" s="58">
        <f t="shared" si="40"/>
        <v>0</v>
      </c>
      <c r="H271" s="58">
        <f t="shared" si="41"/>
        <v>0</v>
      </c>
    </row>
    <row r="272" spans="1:8" ht="24.75" customHeight="1">
      <c r="A272" s="41" t="s">
        <v>421</v>
      </c>
      <c r="B272" s="13" t="s">
        <v>62</v>
      </c>
      <c r="C272" s="27" t="s">
        <v>219</v>
      </c>
      <c r="D272" s="78">
        <v>16</v>
      </c>
      <c r="E272" s="20"/>
      <c r="F272" s="21">
        <f t="shared" si="39"/>
        <v>0</v>
      </c>
      <c r="G272" s="58">
        <f t="shared" si="40"/>
        <v>0</v>
      </c>
      <c r="H272" s="58">
        <f t="shared" si="41"/>
        <v>0</v>
      </c>
    </row>
    <row r="273" spans="1:8" ht="24.75" customHeight="1">
      <c r="A273" s="41" t="s">
        <v>422</v>
      </c>
      <c r="B273" s="13" t="s">
        <v>63</v>
      </c>
      <c r="C273" s="27" t="s">
        <v>219</v>
      </c>
      <c r="D273" s="78">
        <v>12</v>
      </c>
      <c r="E273" s="20"/>
      <c r="F273" s="21">
        <f t="shared" si="39"/>
        <v>0</v>
      </c>
      <c r="G273" s="58">
        <f t="shared" si="40"/>
        <v>0</v>
      </c>
      <c r="H273" s="58">
        <f t="shared" si="41"/>
        <v>0</v>
      </c>
    </row>
    <row r="274" spans="1:8" ht="24.75" customHeight="1">
      <c r="A274" s="4" t="s">
        <v>423</v>
      </c>
      <c r="B274" s="13" t="s">
        <v>424</v>
      </c>
      <c r="C274" s="27" t="s">
        <v>219</v>
      </c>
      <c r="D274" s="78">
        <v>1</v>
      </c>
      <c r="E274" s="20"/>
      <c r="F274" s="21">
        <f t="shared" si="39"/>
        <v>0</v>
      </c>
      <c r="G274" s="58">
        <f t="shared" si="40"/>
        <v>0</v>
      </c>
      <c r="H274" s="58">
        <f t="shared" si="41"/>
        <v>0</v>
      </c>
    </row>
    <row r="275" spans="1:8" ht="24.75" customHeight="1">
      <c r="A275" s="41" t="s">
        <v>425</v>
      </c>
      <c r="B275" s="13" t="s">
        <v>64</v>
      </c>
      <c r="C275" s="27" t="s">
        <v>219</v>
      </c>
      <c r="D275" s="78">
        <v>14</v>
      </c>
      <c r="E275" s="20"/>
      <c r="F275" s="21">
        <f t="shared" si="39"/>
        <v>0</v>
      </c>
      <c r="G275" s="58">
        <f t="shared" si="40"/>
        <v>0</v>
      </c>
      <c r="H275" s="58">
        <f t="shared" si="41"/>
        <v>0</v>
      </c>
    </row>
    <row r="276" spans="1:8" ht="24.75" customHeight="1">
      <c r="A276" s="41" t="s">
        <v>426</v>
      </c>
      <c r="B276" s="13" t="s">
        <v>65</v>
      </c>
      <c r="C276" s="27" t="s">
        <v>219</v>
      </c>
      <c r="D276" s="78">
        <v>6</v>
      </c>
      <c r="E276" s="20"/>
      <c r="F276" s="21">
        <f t="shared" si="39"/>
        <v>0</v>
      </c>
      <c r="G276" s="58">
        <f t="shared" si="40"/>
        <v>0</v>
      </c>
      <c r="H276" s="58">
        <f t="shared" si="41"/>
        <v>0</v>
      </c>
    </row>
    <row r="277" spans="1:8" ht="24.75" customHeight="1">
      <c r="A277" s="41" t="s">
        <v>427</v>
      </c>
      <c r="B277" s="13" t="s">
        <v>66</v>
      </c>
      <c r="C277" s="27" t="s">
        <v>219</v>
      </c>
      <c r="D277" s="78">
        <v>2</v>
      </c>
      <c r="E277" s="20"/>
      <c r="F277" s="21">
        <f t="shared" si="39"/>
        <v>0</v>
      </c>
      <c r="G277" s="58">
        <f t="shared" si="40"/>
        <v>0</v>
      </c>
      <c r="H277" s="58">
        <f t="shared" si="41"/>
        <v>0</v>
      </c>
    </row>
    <row r="278" spans="1:8" ht="24.75" customHeight="1">
      <c r="A278" s="41" t="s">
        <v>428</v>
      </c>
      <c r="B278" s="13" t="s">
        <v>67</v>
      </c>
      <c r="C278" s="27" t="s">
        <v>219</v>
      </c>
      <c r="D278" s="78">
        <v>8</v>
      </c>
      <c r="E278" s="20"/>
      <c r="F278" s="21">
        <f t="shared" si="39"/>
        <v>0</v>
      </c>
      <c r="G278" s="58">
        <f t="shared" si="40"/>
        <v>0</v>
      </c>
      <c r="H278" s="58">
        <f t="shared" si="41"/>
        <v>0</v>
      </c>
    </row>
    <row r="279" spans="1:8" ht="24.75" customHeight="1">
      <c r="A279" s="4" t="s">
        <v>429</v>
      </c>
      <c r="B279" s="13" t="s">
        <v>430</v>
      </c>
      <c r="C279" s="91" t="s">
        <v>219</v>
      </c>
      <c r="D279" s="78">
        <v>1</v>
      </c>
      <c r="E279" s="20"/>
      <c r="F279" s="21">
        <f t="shared" si="39"/>
        <v>0</v>
      </c>
      <c r="G279" s="58">
        <f t="shared" si="40"/>
        <v>0</v>
      </c>
      <c r="H279" s="58">
        <f t="shared" si="41"/>
        <v>0</v>
      </c>
    </row>
    <row r="280" spans="1:8" ht="24.75" customHeight="1">
      <c r="A280" s="4" t="s">
        <v>431</v>
      </c>
      <c r="B280" s="13" t="s">
        <v>432</v>
      </c>
      <c r="C280" s="91" t="s">
        <v>219</v>
      </c>
      <c r="D280" s="78">
        <v>50</v>
      </c>
      <c r="E280" s="20"/>
      <c r="F280" s="21">
        <f>D280*E280</f>
        <v>0</v>
      </c>
      <c r="G280" s="58">
        <f>E280*1.2</f>
        <v>0</v>
      </c>
      <c r="H280" s="58">
        <f>D280*G280</f>
        <v>0</v>
      </c>
    </row>
    <row r="281" spans="1:8" ht="24" customHeight="1">
      <c r="A281" s="41" t="s">
        <v>433</v>
      </c>
      <c r="B281" s="13" t="s">
        <v>68</v>
      </c>
      <c r="C281" s="27" t="s">
        <v>221</v>
      </c>
      <c r="D281" s="77">
        <v>40</v>
      </c>
      <c r="E281" s="20"/>
      <c r="F281" s="21">
        <f>D281*E281</f>
        <v>0</v>
      </c>
      <c r="G281" s="58">
        <f>E281*1.2</f>
        <v>0</v>
      </c>
      <c r="H281" s="58">
        <f>D281*G281</f>
        <v>0</v>
      </c>
    </row>
    <row r="282" spans="1:8" ht="27.75" customHeight="1">
      <c r="A282" s="41" t="s">
        <v>434</v>
      </c>
      <c r="B282" s="13" t="s">
        <v>70</v>
      </c>
      <c r="C282" s="19" t="s">
        <v>220</v>
      </c>
      <c r="D282" s="77">
        <v>60</v>
      </c>
      <c r="E282" s="20"/>
      <c r="F282" s="21">
        <f>D282*E282</f>
        <v>0</v>
      </c>
      <c r="G282" s="58">
        <f>E282*1.2</f>
        <v>0</v>
      </c>
      <c r="H282" s="58">
        <f>D282*G282</f>
        <v>0</v>
      </c>
    </row>
    <row r="283" spans="1:8" ht="24.75" customHeight="1">
      <c r="A283" s="2" t="s">
        <v>2</v>
      </c>
      <c r="B283" s="11" t="s">
        <v>71</v>
      </c>
      <c r="C283" s="36"/>
      <c r="D283" s="79"/>
      <c r="E283" s="25"/>
      <c r="F283" s="26"/>
      <c r="G283" s="67"/>
      <c r="H283" s="67"/>
    </row>
    <row r="284" spans="1:8" ht="42.75">
      <c r="A284" s="4" t="s">
        <v>228</v>
      </c>
      <c r="B284" s="13" t="s">
        <v>72</v>
      </c>
      <c r="C284" s="68" t="s">
        <v>219</v>
      </c>
      <c r="D284" s="80">
        <v>1</v>
      </c>
      <c r="E284" s="20"/>
      <c r="F284" s="21">
        <f>D284*E284</f>
        <v>0</v>
      </c>
      <c r="G284" s="58">
        <f>E284*1.2</f>
        <v>0</v>
      </c>
      <c r="H284" s="58">
        <f>D284*G284</f>
        <v>0</v>
      </c>
    </row>
    <row r="285" spans="1:8" ht="42.75">
      <c r="A285" s="4" t="s">
        <v>226</v>
      </c>
      <c r="B285" s="13" t="s">
        <v>73</v>
      </c>
      <c r="C285" s="68" t="s">
        <v>219</v>
      </c>
      <c r="D285" s="80">
        <v>1</v>
      </c>
      <c r="E285" s="20"/>
      <c r="F285" s="21">
        <f>D285*E285</f>
        <v>0</v>
      </c>
      <c r="G285" s="58">
        <f>E285*1.2</f>
        <v>0</v>
      </c>
      <c r="H285" s="58">
        <f>D285*G285</f>
        <v>0</v>
      </c>
    </row>
    <row r="286" spans="1:8" ht="24.75" customHeight="1">
      <c r="A286" s="3" t="s">
        <v>3</v>
      </c>
      <c r="B286" s="11" t="s">
        <v>74</v>
      </c>
      <c r="C286" s="36"/>
      <c r="D286" s="79"/>
      <c r="E286" s="25"/>
      <c r="F286" s="26"/>
      <c r="G286" s="103"/>
      <c r="H286" s="103"/>
    </row>
    <row r="287" spans="1:8" ht="28.5">
      <c r="A287" s="4" t="s">
        <v>229</v>
      </c>
      <c r="B287" s="13" t="s">
        <v>75</v>
      </c>
      <c r="C287" s="27" t="s">
        <v>219</v>
      </c>
      <c r="D287" s="81">
        <v>2</v>
      </c>
      <c r="E287" s="20"/>
      <c r="F287" s="21">
        <f>D287*E287</f>
        <v>0</v>
      </c>
      <c r="G287" s="58">
        <f>E287*1.2</f>
        <v>0</v>
      </c>
      <c r="H287" s="58">
        <f>D287*G287</f>
        <v>0</v>
      </c>
    </row>
    <row r="288" spans="1:8" ht="28.5">
      <c r="A288" s="4" t="s">
        <v>230</v>
      </c>
      <c r="B288" s="13" t="s">
        <v>435</v>
      </c>
      <c r="C288" s="91" t="s">
        <v>219</v>
      </c>
      <c r="D288" s="81">
        <v>2</v>
      </c>
      <c r="E288" s="20"/>
      <c r="F288" s="21">
        <f>D288*E288</f>
        <v>0</v>
      </c>
      <c r="G288" s="58">
        <f>E288*1.2</f>
        <v>0</v>
      </c>
      <c r="H288" s="58">
        <f>D288*G288</f>
        <v>0</v>
      </c>
    </row>
    <row r="289" spans="1:8" ht="30" customHeight="1">
      <c r="A289" s="4" t="s">
        <v>231</v>
      </c>
      <c r="B289" s="13" t="s">
        <v>76</v>
      </c>
      <c r="C289" s="27" t="s">
        <v>219</v>
      </c>
      <c r="D289" s="81">
        <v>26</v>
      </c>
      <c r="E289" s="20"/>
      <c r="F289" s="21">
        <f>D289*E289</f>
        <v>0</v>
      </c>
      <c r="G289" s="58">
        <f>E289*1.2</f>
        <v>0</v>
      </c>
      <c r="H289" s="58">
        <f>D289*G289</f>
        <v>0</v>
      </c>
    </row>
    <row r="290" spans="1:8" ht="26.25" customHeight="1">
      <c r="A290" s="4" t="s">
        <v>289</v>
      </c>
      <c r="B290" s="14" t="s">
        <v>436</v>
      </c>
      <c r="C290" s="27" t="s">
        <v>220</v>
      </c>
      <c r="D290" s="82">
        <v>3.45</v>
      </c>
      <c r="E290" s="20"/>
      <c r="F290" s="21">
        <f>D290*E290</f>
        <v>0</v>
      </c>
      <c r="G290" s="58">
        <f>E290*1.2</f>
        <v>0</v>
      </c>
      <c r="H290" s="58">
        <f>D290*G290</f>
        <v>0</v>
      </c>
    </row>
    <row r="291" spans="1:8" ht="33.75" customHeight="1">
      <c r="A291" s="94" t="s">
        <v>437</v>
      </c>
      <c r="B291" s="14" t="s">
        <v>78</v>
      </c>
      <c r="C291" s="27" t="s">
        <v>222</v>
      </c>
      <c r="D291" s="82">
        <v>33</v>
      </c>
      <c r="E291" s="20"/>
      <c r="F291" s="21">
        <f>D291*E291</f>
        <v>0</v>
      </c>
      <c r="G291" s="58">
        <f>E291*1.2</f>
        <v>0</v>
      </c>
      <c r="H291" s="58">
        <f>D291*G291</f>
        <v>0</v>
      </c>
    </row>
    <row r="292" spans="1:8" ht="24.75" customHeight="1">
      <c r="A292" s="3" t="s">
        <v>4</v>
      </c>
      <c r="B292" s="11" t="s">
        <v>79</v>
      </c>
      <c r="C292" s="36"/>
      <c r="D292" s="79"/>
      <c r="E292" s="25"/>
      <c r="F292" s="26"/>
      <c r="G292" s="107"/>
      <c r="H292" s="107"/>
    </row>
    <row r="293" spans="1:8" ht="28.5">
      <c r="A293" s="4" t="s">
        <v>232</v>
      </c>
      <c r="B293" s="13" t="s">
        <v>80</v>
      </c>
      <c r="C293" s="27"/>
      <c r="D293" s="81"/>
      <c r="E293" s="20"/>
      <c r="F293" s="21"/>
      <c r="G293" s="58"/>
      <c r="H293" s="58"/>
    </row>
    <row r="294" spans="1:8" ht="24.75" customHeight="1">
      <c r="A294" s="4" t="s">
        <v>290</v>
      </c>
      <c r="B294" s="14" t="s">
        <v>81</v>
      </c>
      <c r="C294" s="27" t="s">
        <v>219</v>
      </c>
      <c r="D294" s="81">
        <v>35</v>
      </c>
      <c r="E294" s="20"/>
      <c r="F294" s="21">
        <f>D294*E294</f>
        <v>0</v>
      </c>
      <c r="G294" s="58">
        <f>E294*1.2</f>
        <v>0</v>
      </c>
      <c r="H294" s="58">
        <f>D294*G294</f>
        <v>0</v>
      </c>
    </row>
    <row r="295" spans="1:8" ht="28.5">
      <c r="A295" s="4" t="s">
        <v>291</v>
      </c>
      <c r="B295" s="14" t="s">
        <v>82</v>
      </c>
      <c r="C295" s="27" t="s">
        <v>219</v>
      </c>
      <c r="D295" s="81">
        <v>10</v>
      </c>
      <c r="E295" s="20"/>
      <c r="F295" s="21">
        <f>D295*E295</f>
        <v>0</v>
      </c>
      <c r="G295" s="58">
        <f>E295*1.2</f>
        <v>0</v>
      </c>
      <c r="H295" s="58">
        <f>D295*G295</f>
        <v>0</v>
      </c>
    </row>
    <row r="296" spans="1:8" ht="24.75" customHeight="1">
      <c r="A296" s="4" t="s">
        <v>292</v>
      </c>
      <c r="B296" s="95" t="s">
        <v>438</v>
      </c>
      <c r="C296" s="91" t="s">
        <v>219</v>
      </c>
      <c r="D296" s="81">
        <v>5</v>
      </c>
      <c r="E296" s="20"/>
      <c r="F296" s="21">
        <f>D296*E296</f>
        <v>0</v>
      </c>
      <c r="G296" s="58">
        <f>E296*1.2</f>
        <v>0</v>
      </c>
      <c r="H296" s="58">
        <f>D296*G296</f>
        <v>0</v>
      </c>
    </row>
    <row r="297" spans="1:8" ht="28.5">
      <c r="A297" s="4" t="s">
        <v>439</v>
      </c>
      <c r="B297" s="95" t="s">
        <v>440</v>
      </c>
      <c r="C297" s="91" t="s">
        <v>219</v>
      </c>
      <c r="D297" s="81">
        <v>23</v>
      </c>
      <c r="E297" s="20"/>
      <c r="F297" s="21">
        <f aca="true" t="shared" si="42" ref="F297:F304">D297*E297</f>
        <v>0</v>
      </c>
      <c r="G297" s="58">
        <f aca="true" t="shared" si="43" ref="G297:G304">E297*1.2</f>
        <v>0</v>
      </c>
      <c r="H297" s="58">
        <f aca="true" t="shared" si="44" ref="H297:H304">D297*G297</f>
        <v>0</v>
      </c>
    </row>
    <row r="298" spans="1:8" ht="30" customHeight="1">
      <c r="A298" s="4" t="s">
        <v>441</v>
      </c>
      <c r="B298" s="95" t="s">
        <v>442</v>
      </c>
      <c r="C298" s="91" t="s">
        <v>219</v>
      </c>
      <c r="D298" s="81">
        <v>3</v>
      </c>
      <c r="E298" s="20"/>
      <c r="F298" s="21">
        <f t="shared" si="42"/>
        <v>0</v>
      </c>
      <c r="G298" s="58">
        <f t="shared" si="43"/>
        <v>0</v>
      </c>
      <c r="H298" s="58">
        <f t="shared" si="44"/>
        <v>0</v>
      </c>
    </row>
    <row r="299" spans="1:8" ht="24.75" customHeight="1">
      <c r="A299" s="4" t="s">
        <v>233</v>
      </c>
      <c r="B299" s="13" t="s">
        <v>84</v>
      </c>
      <c r="C299" s="37"/>
      <c r="D299" s="80"/>
      <c r="E299" s="20"/>
      <c r="F299" s="21"/>
      <c r="G299" s="58"/>
      <c r="H299" s="58"/>
    </row>
    <row r="300" spans="1:8" ht="24.75" customHeight="1">
      <c r="A300" s="4" t="s">
        <v>293</v>
      </c>
      <c r="B300" s="14" t="s">
        <v>85</v>
      </c>
      <c r="C300" s="27" t="s">
        <v>219</v>
      </c>
      <c r="D300" s="81">
        <v>10</v>
      </c>
      <c r="E300" s="20"/>
      <c r="F300" s="21">
        <f t="shared" si="42"/>
        <v>0</v>
      </c>
      <c r="G300" s="58">
        <f t="shared" si="43"/>
        <v>0</v>
      </c>
      <c r="H300" s="58">
        <f t="shared" si="44"/>
        <v>0</v>
      </c>
    </row>
    <row r="301" spans="1:8" ht="24.75" customHeight="1">
      <c r="A301" s="4" t="s">
        <v>294</v>
      </c>
      <c r="B301" s="14" t="s">
        <v>86</v>
      </c>
      <c r="C301" s="27" t="s">
        <v>219</v>
      </c>
      <c r="D301" s="81">
        <v>35</v>
      </c>
      <c r="E301" s="20"/>
      <c r="F301" s="21">
        <f t="shared" si="42"/>
        <v>0</v>
      </c>
      <c r="G301" s="58">
        <f t="shared" si="43"/>
        <v>0</v>
      </c>
      <c r="H301" s="58">
        <f t="shared" si="44"/>
        <v>0</v>
      </c>
    </row>
    <row r="302" spans="1:8" ht="28.5">
      <c r="A302" s="4" t="s">
        <v>295</v>
      </c>
      <c r="B302" s="14" t="s">
        <v>87</v>
      </c>
      <c r="C302" s="27" t="s">
        <v>219</v>
      </c>
      <c r="D302" s="81">
        <v>12</v>
      </c>
      <c r="E302" s="20"/>
      <c r="F302" s="21">
        <f t="shared" si="42"/>
        <v>0</v>
      </c>
      <c r="G302" s="58">
        <f t="shared" si="43"/>
        <v>0</v>
      </c>
      <c r="H302" s="58">
        <f t="shared" si="44"/>
        <v>0</v>
      </c>
    </row>
    <row r="303" spans="1:8" ht="31.5" customHeight="1">
      <c r="A303" s="4" t="s">
        <v>361</v>
      </c>
      <c r="B303" s="95" t="s">
        <v>443</v>
      </c>
      <c r="C303" s="91" t="s">
        <v>219</v>
      </c>
      <c r="D303" s="81">
        <v>2</v>
      </c>
      <c r="E303" s="20"/>
      <c r="F303" s="21">
        <f t="shared" si="42"/>
        <v>0</v>
      </c>
      <c r="G303" s="58">
        <f t="shared" si="43"/>
        <v>0</v>
      </c>
      <c r="H303" s="58">
        <f t="shared" si="44"/>
        <v>0</v>
      </c>
    </row>
    <row r="304" spans="1:8" ht="24.75" customHeight="1">
      <c r="A304" s="4" t="s">
        <v>362</v>
      </c>
      <c r="B304" s="95" t="s">
        <v>444</v>
      </c>
      <c r="C304" s="91" t="s">
        <v>219</v>
      </c>
      <c r="D304" s="81">
        <v>1</v>
      </c>
      <c r="E304" s="20"/>
      <c r="F304" s="21">
        <f t="shared" si="42"/>
        <v>0</v>
      </c>
      <c r="G304" s="58">
        <f t="shared" si="43"/>
        <v>0</v>
      </c>
      <c r="H304" s="58">
        <f t="shared" si="44"/>
        <v>0</v>
      </c>
    </row>
    <row r="305" spans="1:8" ht="24.75" customHeight="1">
      <c r="A305" s="4" t="s">
        <v>363</v>
      </c>
      <c r="B305" s="95" t="s">
        <v>445</v>
      </c>
      <c r="C305" s="91" t="s">
        <v>219</v>
      </c>
      <c r="D305" s="81">
        <v>7</v>
      </c>
      <c r="E305" s="20"/>
      <c r="F305" s="21">
        <f>D305*E305</f>
        <v>0</v>
      </c>
      <c r="G305" s="58">
        <f>E305*1.2</f>
        <v>0</v>
      </c>
      <c r="H305" s="58">
        <f>D305*G305</f>
        <v>0</v>
      </c>
    </row>
    <row r="306" spans="1:8" ht="35.25" customHeight="1">
      <c r="A306" s="4" t="s">
        <v>364</v>
      </c>
      <c r="B306" s="95" t="s">
        <v>446</v>
      </c>
      <c r="C306" s="91" t="s">
        <v>218</v>
      </c>
      <c r="D306" s="96">
        <v>100</v>
      </c>
      <c r="E306" s="20"/>
      <c r="F306" s="21">
        <f>D306*E306</f>
        <v>0</v>
      </c>
      <c r="G306" s="58">
        <f>E306*1.2</f>
        <v>0</v>
      </c>
      <c r="H306" s="58">
        <f>D306*G306</f>
        <v>0</v>
      </c>
    </row>
    <row r="307" spans="1:8" ht="24.75" customHeight="1">
      <c r="A307" s="4" t="s">
        <v>234</v>
      </c>
      <c r="B307" s="12" t="s">
        <v>88</v>
      </c>
      <c r="C307" s="37"/>
      <c r="D307" s="80"/>
      <c r="E307" s="20"/>
      <c r="F307" s="21"/>
      <c r="G307" s="58"/>
      <c r="H307" s="58"/>
    </row>
    <row r="308" spans="1:8" ht="85.5">
      <c r="A308" s="4" t="s">
        <v>296</v>
      </c>
      <c r="B308" s="12" t="s">
        <v>152</v>
      </c>
      <c r="C308" s="27" t="s">
        <v>218</v>
      </c>
      <c r="D308" s="82">
        <v>105</v>
      </c>
      <c r="E308" s="20"/>
      <c r="F308" s="21">
        <f>D308*E308</f>
        <v>0</v>
      </c>
      <c r="G308" s="58">
        <f>E308*1.2</f>
        <v>0</v>
      </c>
      <c r="H308" s="58">
        <f>D308*G308</f>
        <v>0</v>
      </c>
    </row>
    <row r="309" spans="1:8" ht="71.25">
      <c r="A309" s="4" t="s">
        <v>297</v>
      </c>
      <c r="B309" s="12" t="s">
        <v>153</v>
      </c>
      <c r="C309" s="27" t="s">
        <v>218</v>
      </c>
      <c r="D309" s="82">
        <v>135</v>
      </c>
      <c r="E309" s="20"/>
      <c r="F309" s="21">
        <f>D309*E309</f>
        <v>0</v>
      </c>
      <c r="G309" s="58">
        <f>E309*1.2</f>
        <v>0</v>
      </c>
      <c r="H309" s="58">
        <f>D309*G309</f>
        <v>0</v>
      </c>
    </row>
    <row r="310" spans="1:8" ht="28.5" customHeight="1">
      <c r="A310" s="4" t="s">
        <v>298</v>
      </c>
      <c r="B310" s="12" t="s">
        <v>89</v>
      </c>
      <c r="C310" s="27" t="s">
        <v>218</v>
      </c>
      <c r="D310" s="84">
        <v>270</v>
      </c>
      <c r="E310" s="20"/>
      <c r="F310" s="21">
        <f>D310*E310</f>
        <v>0</v>
      </c>
      <c r="G310" s="58">
        <f>E310*1.2</f>
        <v>0</v>
      </c>
      <c r="H310" s="58">
        <f>D310*G310</f>
        <v>0</v>
      </c>
    </row>
    <row r="311" spans="1:8" ht="28.5" customHeight="1">
      <c r="A311" s="4" t="s">
        <v>299</v>
      </c>
      <c r="B311" s="12" t="s">
        <v>90</v>
      </c>
      <c r="C311" s="27" t="s">
        <v>218</v>
      </c>
      <c r="D311" s="84">
        <v>528</v>
      </c>
      <c r="E311" s="20"/>
      <c r="F311" s="21">
        <f>D311*E311</f>
        <v>0</v>
      </c>
      <c r="G311" s="58">
        <f>E311*1.2</f>
        <v>0</v>
      </c>
      <c r="H311" s="58">
        <f>D311*G311</f>
        <v>0</v>
      </c>
    </row>
    <row r="312" spans="1:8" ht="28.5" customHeight="1">
      <c r="A312" s="4" t="s">
        <v>300</v>
      </c>
      <c r="B312" s="14" t="s">
        <v>91</v>
      </c>
      <c r="C312" s="27" t="s">
        <v>218</v>
      </c>
      <c r="D312" s="84">
        <v>125</v>
      </c>
      <c r="E312" s="20"/>
      <c r="F312" s="21">
        <f>D312*E312</f>
        <v>0</v>
      </c>
      <c r="G312" s="58">
        <f>E312*1.2</f>
        <v>0</v>
      </c>
      <c r="H312" s="58">
        <f>D312*G312</f>
        <v>0</v>
      </c>
    </row>
    <row r="313" spans="1:8" ht="28.5">
      <c r="A313" s="4" t="s">
        <v>301</v>
      </c>
      <c r="B313" s="14" t="s">
        <v>92</v>
      </c>
      <c r="C313" s="27" t="s">
        <v>218</v>
      </c>
      <c r="D313" s="84">
        <v>734.3</v>
      </c>
      <c r="E313" s="20"/>
      <c r="F313" s="21">
        <f>D313*E313</f>
        <v>0</v>
      </c>
      <c r="G313" s="58">
        <f>E313*1.2</f>
        <v>0</v>
      </c>
      <c r="H313" s="58">
        <f>D313*G313</f>
        <v>0</v>
      </c>
    </row>
    <row r="314" spans="1:8" ht="24.75" customHeight="1">
      <c r="A314" s="4" t="s">
        <v>302</v>
      </c>
      <c r="B314" s="14" t="s">
        <v>93</v>
      </c>
      <c r="C314" s="27" t="s">
        <v>218</v>
      </c>
      <c r="D314" s="84">
        <v>42.6</v>
      </c>
      <c r="E314" s="20"/>
      <c r="F314" s="21">
        <f>D314*E314</f>
        <v>0</v>
      </c>
      <c r="G314" s="58">
        <f>E314*1.2</f>
        <v>0</v>
      </c>
      <c r="H314" s="58">
        <f>D314*G314</f>
        <v>0</v>
      </c>
    </row>
    <row r="315" spans="1:8" ht="24.75" customHeight="1">
      <c r="A315" s="4" t="s">
        <v>303</v>
      </c>
      <c r="B315" s="14" t="s">
        <v>94</v>
      </c>
      <c r="C315" s="27" t="s">
        <v>218</v>
      </c>
      <c r="D315" s="84">
        <v>88.9</v>
      </c>
      <c r="E315" s="20"/>
      <c r="F315" s="21">
        <f>D315*E315</f>
        <v>0</v>
      </c>
      <c r="G315" s="58">
        <f>E315*1.2</f>
        <v>0</v>
      </c>
      <c r="H315" s="58">
        <f>D315*G315</f>
        <v>0</v>
      </c>
    </row>
    <row r="316" spans="1:8" ht="24.75" customHeight="1">
      <c r="A316" s="4" t="s">
        <v>447</v>
      </c>
      <c r="B316" s="12" t="s">
        <v>448</v>
      </c>
      <c r="C316" s="91" t="s">
        <v>218</v>
      </c>
      <c r="D316" s="84">
        <v>16</v>
      </c>
      <c r="E316" s="20"/>
      <c r="F316" s="21">
        <f>D316*E316</f>
        <v>0</v>
      </c>
      <c r="G316" s="58">
        <f>E316*1.2</f>
        <v>0</v>
      </c>
      <c r="H316" s="58">
        <f>D316*G316</f>
        <v>0</v>
      </c>
    </row>
    <row r="317" spans="1:8" ht="24.75" customHeight="1">
      <c r="A317" s="4" t="s">
        <v>304</v>
      </c>
      <c r="B317" s="12" t="s">
        <v>101</v>
      </c>
      <c r="C317" s="37"/>
      <c r="D317" s="80"/>
      <c r="E317" s="20"/>
      <c r="F317" s="21"/>
      <c r="G317" s="61"/>
      <c r="H317" s="61"/>
    </row>
    <row r="318" spans="1:8" ht="24.75" customHeight="1">
      <c r="A318" s="4" t="s">
        <v>305</v>
      </c>
      <c r="B318" s="14" t="s">
        <v>102</v>
      </c>
      <c r="C318" s="27" t="s">
        <v>218</v>
      </c>
      <c r="D318" s="84">
        <v>1088</v>
      </c>
      <c r="E318" s="20"/>
      <c r="F318" s="21">
        <f aca="true" t="shared" si="45" ref="F318:F324">D318*E318</f>
        <v>0</v>
      </c>
      <c r="G318" s="58">
        <f aca="true" t="shared" si="46" ref="G318:G324">E318*1.2</f>
        <v>0</v>
      </c>
      <c r="H318" s="58">
        <f aca="true" t="shared" si="47" ref="H318:H324">D318*G318</f>
        <v>0</v>
      </c>
    </row>
    <row r="319" spans="1:8" ht="24.75" customHeight="1">
      <c r="A319" s="4" t="s">
        <v>306</v>
      </c>
      <c r="B319" s="14" t="s">
        <v>103</v>
      </c>
      <c r="C319" s="27" t="s">
        <v>218</v>
      </c>
      <c r="D319" s="84">
        <v>200</v>
      </c>
      <c r="E319" s="20"/>
      <c r="F319" s="21">
        <f t="shared" si="45"/>
        <v>0</v>
      </c>
      <c r="G319" s="58">
        <f t="shared" si="46"/>
        <v>0</v>
      </c>
      <c r="H319" s="58">
        <f t="shared" si="47"/>
        <v>0</v>
      </c>
    </row>
    <row r="320" spans="1:8" ht="24.75" customHeight="1">
      <c r="A320" s="4" t="s">
        <v>307</v>
      </c>
      <c r="B320" s="12" t="s">
        <v>104</v>
      </c>
      <c r="C320" s="37"/>
      <c r="D320" s="74"/>
      <c r="E320" s="20"/>
      <c r="F320" s="21"/>
      <c r="G320" s="58"/>
      <c r="H320" s="58"/>
    </row>
    <row r="321" spans="1:8" ht="24.75" customHeight="1">
      <c r="A321" s="4" t="s">
        <v>308</v>
      </c>
      <c r="B321" s="14" t="s">
        <v>105</v>
      </c>
      <c r="C321" s="27" t="s">
        <v>218</v>
      </c>
      <c r="D321" s="84">
        <v>610</v>
      </c>
      <c r="E321" s="20"/>
      <c r="F321" s="21">
        <f t="shared" si="45"/>
        <v>0</v>
      </c>
      <c r="G321" s="58">
        <f t="shared" si="46"/>
        <v>0</v>
      </c>
      <c r="H321" s="58">
        <f t="shared" si="47"/>
        <v>0</v>
      </c>
    </row>
    <row r="322" spans="1:8" ht="28.5">
      <c r="A322" s="4" t="s">
        <v>309</v>
      </c>
      <c r="B322" s="14" t="s">
        <v>106</v>
      </c>
      <c r="C322" s="27" t="s">
        <v>218</v>
      </c>
      <c r="D322" s="84">
        <v>610</v>
      </c>
      <c r="E322" s="20"/>
      <c r="F322" s="21">
        <f t="shared" si="45"/>
        <v>0</v>
      </c>
      <c r="G322" s="58">
        <f t="shared" si="46"/>
        <v>0</v>
      </c>
      <c r="H322" s="58">
        <f t="shared" si="47"/>
        <v>0</v>
      </c>
    </row>
    <row r="323" spans="1:8" ht="24.75" customHeight="1">
      <c r="A323" s="4" t="s">
        <v>386</v>
      </c>
      <c r="B323" s="95" t="s">
        <v>449</v>
      </c>
      <c r="C323" s="91" t="s">
        <v>218</v>
      </c>
      <c r="D323" s="84">
        <v>310</v>
      </c>
      <c r="E323" s="20"/>
      <c r="F323" s="21">
        <f t="shared" si="45"/>
        <v>0</v>
      </c>
      <c r="G323" s="58">
        <f t="shared" si="46"/>
        <v>0</v>
      </c>
      <c r="H323" s="58">
        <f t="shared" si="47"/>
        <v>0</v>
      </c>
    </row>
    <row r="324" spans="1:8" ht="24.75" customHeight="1">
      <c r="A324" s="4" t="s">
        <v>387</v>
      </c>
      <c r="B324" s="95" t="s">
        <v>450</v>
      </c>
      <c r="C324" s="91" t="s">
        <v>218</v>
      </c>
      <c r="D324" s="84">
        <v>40</v>
      </c>
      <c r="E324" s="20"/>
      <c r="F324" s="21">
        <f t="shared" si="45"/>
        <v>0</v>
      </c>
      <c r="G324" s="58">
        <f t="shared" si="46"/>
        <v>0</v>
      </c>
      <c r="H324" s="58">
        <f t="shared" si="47"/>
        <v>0</v>
      </c>
    </row>
    <row r="325" spans="1:8" ht="24.75" customHeight="1">
      <c r="A325" s="4" t="s">
        <v>310</v>
      </c>
      <c r="B325" s="12" t="s">
        <v>451</v>
      </c>
      <c r="C325" s="37"/>
      <c r="D325" s="74"/>
      <c r="E325" s="20"/>
      <c r="F325" s="21"/>
      <c r="G325" s="60"/>
      <c r="H325" s="60"/>
    </row>
    <row r="326" spans="1:8" ht="24.75" customHeight="1">
      <c r="A326" s="4" t="s">
        <v>311</v>
      </c>
      <c r="B326" s="13" t="s">
        <v>108</v>
      </c>
      <c r="C326" s="27" t="s">
        <v>218</v>
      </c>
      <c r="D326" s="84">
        <v>250</v>
      </c>
      <c r="E326" s="20"/>
      <c r="F326" s="21">
        <f>D326*E326</f>
        <v>0</v>
      </c>
      <c r="G326" s="58">
        <f>E326*1.2</f>
        <v>0</v>
      </c>
      <c r="H326" s="58">
        <f>D326*G326</f>
        <v>0</v>
      </c>
    </row>
    <row r="327" spans="1:8" ht="24.75" customHeight="1">
      <c r="A327" s="4" t="s">
        <v>312</v>
      </c>
      <c r="B327" s="14" t="s">
        <v>109</v>
      </c>
      <c r="C327" s="27" t="s">
        <v>221</v>
      </c>
      <c r="D327" s="84">
        <v>111</v>
      </c>
      <c r="E327" s="20"/>
      <c r="F327" s="21">
        <f>D327*E327</f>
        <v>0</v>
      </c>
      <c r="G327" s="58">
        <f>E327*1.2</f>
        <v>0</v>
      </c>
      <c r="H327" s="58">
        <f>D327*G327</f>
        <v>0</v>
      </c>
    </row>
    <row r="328" spans="1:8" ht="24.75" customHeight="1">
      <c r="A328" s="4" t="s">
        <v>313</v>
      </c>
      <c r="B328" s="14" t="s">
        <v>110</v>
      </c>
      <c r="C328" s="27" t="s">
        <v>218</v>
      </c>
      <c r="D328" s="84">
        <v>395.2</v>
      </c>
      <c r="E328" s="20"/>
      <c r="F328" s="21">
        <f>D328*E328</f>
        <v>0</v>
      </c>
      <c r="G328" s="58">
        <f>E328*1.2</f>
        <v>0</v>
      </c>
      <c r="H328" s="58">
        <f>D328*G328</f>
        <v>0</v>
      </c>
    </row>
    <row r="329" spans="1:8" ht="24.75" customHeight="1">
      <c r="A329" s="4" t="s">
        <v>314</v>
      </c>
      <c r="B329" s="13" t="s">
        <v>111</v>
      </c>
      <c r="C329" s="37"/>
      <c r="D329" s="74"/>
      <c r="E329" s="20"/>
      <c r="F329" s="21"/>
      <c r="G329" s="60"/>
      <c r="H329" s="60"/>
    </row>
    <row r="330" spans="1:8" ht="24.75" customHeight="1">
      <c r="A330" s="4" t="s">
        <v>315</v>
      </c>
      <c r="B330" s="13" t="s">
        <v>112</v>
      </c>
      <c r="C330" s="27" t="s">
        <v>218</v>
      </c>
      <c r="D330" s="84">
        <v>400</v>
      </c>
      <c r="E330" s="20"/>
      <c r="F330" s="21">
        <f>D330*E330</f>
        <v>0</v>
      </c>
      <c r="G330" s="58">
        <f>E330*1.2</f>
        <v>0</v>
      </c>
      <c r="H330" s="58">
        <f>D330*G330</f>
        <v>0</v>
      </c>
    </row>
    <row r="331" spans="1:8" ht="24.75" customHeight="1">
      <c r="A331" s="4" t="s">
        <v>316</v>
      </c>
      <c r="B331" s="14" t="s">
        <v>113</v>
      </c>
      <c r="C331" s="27" t="s">
        <v>221</v>
      </c>
      <c r="D331" s="84">
        <v>295</v>
      </c>
      <c r="E331" s="20"/>
      <c r="F331" s="21">
        <f>D331*E331</f>
        <v>0</v>
      </c>
      <c r="G331" s="58">
        <f>E331*1.2</f>
        <v>0</v>
      </c>
      <c r="H331" s="58">
        <f>D331*G331</f>
        <v>0</v>
      </c>
    </row>
    <row r="332" spans="1:8" ht="24.75" customHeight="1">
      <c r="A332" s="4" t="s">
        <v>317</v>
      </c>
      <c r="B332" s="14" t="s">
        <v>114</v>
      </c>
      <c r="C332" s="27" t="s">
        <v>221</v>
      </c>
      <c r="D332" s="84">
        <v>70.2</v>
      </c>
      <c r="E332" s="20"/>
      <c r="F332" s="21">
        <f>D332*E332</f>
        <v>0</v>
      </c>
      <c r="G332" s="58">
        <f>E332*1.2</f>
        <v>0</v>
      </c>
      <c r="H332" s="58">
        <f>D332*G332</f>
        <v>0</v>
      </c>
    </row>
    <row r="333" spans="1:8" ht="24.75" customHeight="1">
      <c r="A333" s="4" t="s">
        <v>318</v>
      </c>
      <c r="B333" s="12" t="s">
        <v>115</v>
      </c>
      <c r="C333" s="27" t="s">
        <v>219</v>
      </c>
      <c r="D333" s="81">
        <v>45</v>
      </c>
      <c r="E333" s="20"/>
      <c r="F333" s="21">
        <f>D333*E333</f>
        <v>0</v>
      </c>
      <c r="G333" s="58">
        <f>E333*1.2</f>
        <v>0</v>
      </c>
      <c r="H333" s="58">
        <f>D333*G333</f>
        <v>0</v>
      </c>
    </row>
    <row r="334" spans="1:8" ht="24.75" customHeight="1">
      <c r="A334" s="4" t="s">
        <v>319</v>
      </c>
      <c r="B334" s="12" t="s">
        <v>116</v>
      </c>
      <c r="C334" s="27" t="s">
        <v>219</v>
      </c>
      <c r="D334" s="81">
        <v>45</v>
      </c>
      <c r="E334" s="20"/>
      <c r="F334" s="21">
        <f>D334*E334</f>
        <v>0</v>
      </c>
      <c r="G334" s="58">
        <f>E334*1.2</f>
        <v>0</v>
      </c>
      <c r="H334" s="58">
        <f>D334*G334</f>
        <v>0</v>
      </c>
    </row>
    <row r="335" spans="1:8" ht="24.75" customHeight="1">
      <c r="A335" s="4" t="s">
        <v>320</v>
      </c>
      <c r="B335" s="12" t="s">
        <v>117</v>
      </c>
      <c r="C335" s="27" t="s">
        <v>219</v>
      </c>
      <c r="D335" s="81">
        <v>45</v>
      </c>
      <c r="E335" s="20"/>
      <c r="F335" s="21">
        <f>D335*E335</f>
        <v>0</v>
      </c>
      <c r="G335" s="58">
        <f>E335*1.2</f>
        <v>0</v>
      </c>
      <c r="H335" s="58">
        <f>D335*G335</f>
        <v>0</v>
      </c>
    </row>
    <row r="336" spans="1:8" ht="24.75" customHeight="1">
      <c r="A336" s="4" t="s">
        <v>321</v>
      </c>
      <c r="B336" s="12" t="s">
        <v>118</v>
      </c>
      <c r="C336" s="27" t="s">
        <v>219</v>
      </c>
      <c r="D336" s="81">
        <v>45</v>
      </c>
      <c r="E336" s="20"/>
      <c r="F336" s="21">
        <f aca="true" t="shared" si="48" ref="F336:F343">D336*E336</f>
        <v>0</v>
      </c>
      <c r="G336" s="58">
        <f aca="true" t="shared" si="49" ref="G336:G343">E336*1.2</f>
        <v>0</v>
      </c>
      <c r="H336" s="58">
        <f aca="true" t="shared" si="50" ref="H336:H343">D336*G336</f>
        <v>0</v>
      </c>
    </row>
    <row r="337" spans="1:8" ht="24.75" customHeight="1">
      <c r="A337" s="4" t="s">
        <v>322</v>
      </c>
      <c r="B337" s="95" t="s">
        <v>452</v>
      </c>
      <c r="C337" s="91" t="s">
        <v>218</v>
      </c>
      <c r="D337" s="96">
        <v>65</v>
      </c>
      <c r="E337" s="20"/>
      <c r="F337" s="21">
        <f t="shared" si="48"/>
        <v>0</v>
      </c>
      <c r="G337" s="58">
        <f t="shared" si="49"/>
        <v>0</v>
      </c>
      <c r="H337" s="58">
        <f t="shared" si="50"/>
        <v>0</v>
      </c>
    </row>
    <row r="338" spans="1:8" ht="24.75" customHeight="1">
      <c r="A338" s="4" t="s">
        <v>323</v>
      </c>
      <c r="B338" s="95" t="s">
        <v>453</v>
      </c>
      <c r="C338" s="91" t="s">
        <v>221</v>
      </c>
      <c r="D338" s="96">
        <v>100</v>
      </c>
      <c r="E338" s="20"/>
      <c r="F338" s="21">
        <f t="shared" si="48"/>
        <v>0</v>
      </c>
      <c r="G338" s="58">
        <f t="shared" si="49"/>
        <v>0</v>
      </c>
      <c r="H338" s="58">
        <f t="shared" si="50"/>
        <v>0</v>
      </c>
    </row>
    <row r="339" spans="1:8" ht="28.5">
      <c r="A339" s="4" t="s">
        <v>454</v>
      </c>
      <c r="B339" s="12" t="s">
        <v>455</v>
      </c>
      <c r="C339" s="91" t="s">
        <v>219</v>
      </c>
      <c r="D339" s="81">
        <v>23</v>
      </c>
      <c r="E339" s="20"/>
      <c r="F339" s="21">
        <f t="shared" si="48"/>
        <v>0</v>
      </c>
      <c r="G339" s="58">
        <f t="shared" si="49"/>
        <v>0</v>
      </c>
      <c r="H339" s="58">
        <f t="shared" si="50"/>
        <v>0</v>
      </c>
    </row>
    <row r="340" spans="1:8" ht="24.75" customHeight="1">
      <c r="A340" s="4" t="s">
        <v>456</v>
      </c>
      <c r="B340" s="12" t="s">
        <v>457</v>
      </c>
      <c r="C340" s="91" t="s">
        <v>219</v>
      </c>
      <c r="D340" s="81">
        <v>23</v>
      </c>
      <c r="E340" s="20"/>
      <c r="F340" s="21">
        <f t="shared" si="48"/>
        <v>0</v>
      </c>
      <c r="G340" s="58">
        <f t="shared" si="49"/>
        <v>0</v>
      </c>
      <c r="H340" s="58">
        <f t="shared" si="50"/>
        <v>0</v>
      </c>
    </row>
    <row r="341" spans="1:8" ht="24.75" customHeight="1">
      <c r="A341" s="4" t="s">
        <v>458</v>
      </c>
      <c r="B341" s="12" t="s">
        <v>459</v>
      </c>
      <c r="C341" s="91" t="s">
        <v>219</v>
      </c>
      <c r="D341" s="81">
        <v>5</v>
      </c>
      <c r="E341" s="20"/>
      <c r="F341" s="21">
        <f t="shared" si="48"/>
        <v>0</v>
      </c>
      <c r="G341" s="58">
        <f t="shared" si="49"/>
        <v>0</v>
      </c>
      <c r="H341" s="58">
        <f t="shared" si="50"/>
        <v>0</v>
      </c>
    </row>
    <row r="342" spans="1:8" ht="24.75" customHeight="1">
      <c r="A342" s="4" t="s">
        <v>324</v>
      </c>
      <c r="B342" s="12" t="s">
        <v>119</v>
      </c>
      <c r="C342" s="37"/>
      <c r="D342" s="80"/>
      <c r="E342" s="20"/>
      <c r="F342" s="21"/>
      <c r="G342" s="58"/>
      <c r="H342" s="58"/>
    </row>
    <row r="343" spans="1:8" ht="24.75" customHeight="1">
      <c r="A343" s="4" t="s">
        <v>325</v>
      </c>
      <c r="B343" s="13" t="s">
        <v>120</v>
      </c>
      <c r="C343" s="27" t="s">
        <v>218</v>
      </c>
      <c r="D343" s="84">
        <v>72</v>
      </c>
      <c r="E343" s="20"/>
      <c r="F343" s="21">
        <f t="shared" si="48"/>
        <v>0</v>
      </c>
      <c r="G343" s="58">
        <f t="shared" si="49"/>
        <v>0</v>
      </c>
      <c r="H343" s="58">
        <f t="shared" si="50"/>
        <v>0</v>
      </c>
    </row>
    <row r="344" spans="1:8" ht="24.75" customHeight="1">
      <c r="A344" s="4" t="s">
        <v>326</v>
      </c>
      <c r="B344" s="12" t="s">
        <v>460</v>
      </c>
      <c r="C344" s="97"/>
      <c r="D344" s="84"/>
      <c r="E344" s="20"/>
      <c r="F344" s="21"/>
      <c r="G344" s="60"/>
      <c r="H344" s="60"/>
    </row>
    <row r="345" spans="1:8" ht="28.5">
      <c r="A345" s="4" t="s">
        <v>327</v>
      </c>
      <c r="B345" s="95" t="s">
        <v>461</v>
      </c>
      <c r="C345" s="91" t="s">
        <v>218</v>
      </c>
      <c r="D345" s="98">
        <v>320</v>
      </c>
      <c r="E345" s="20"/>
      <c r="F345" s="21">
        <f>D345*E345</f>
        <v>0</v>
      </c>
      <c r="G345" s="58">
        <f>E345*1.2</f>
        <v>0</v>
      </c>
      <c r="H345" s="58">
        <f>D345*G345</f>
        <v>0</v>
      </c>
    </row>
    <row r="346" spans="1:8" ht="28.5">
      <c r="A346" s="4" t="s">
        <v>462</v>
      </c>
      <c r="B346" s="95" t="s">
        <v>463</v>
      </c>
      <c r="C346" s="91" t="s">
        <v>218</v>
      </c>
      <c r="D346" s="98">
        <v>380</v>
      </c>
      <c r="E346" s="20"/>
      <c r="F346" s="21">
        <f>D346*E346</f>
        <v>0</v>
      </c>
      <c r="G346" s="58">
        <f>E346*1.2</f>
        <v>0</v>
      </c>
      <c r="H346" s="58">
        <f>D346*G346</f>
        <v>0</v>
      </c>
    </row>
    <row r="347" spans="1:8" ht="24.75" customHeight="1">
      <c r="A347" s="4" t="s">
        <v>464</v>
      </c>
      <c r="B347" s="95" t="s">
        <v>465</v>
      </c>
      <c r="C347" s="91" t="s">
        <v>221</v>
      </c>
      <c r="D347" s="98">
        <v>230</v>
      </c>
      <c r="E347" s="20"/>
      <c r="F347" s="21">
        <f>D347*E347</f>
        <v>0</v>
      </c>
      <c r="G347" s="58">
        <f>E347*1.2</f>
        <v>0</v>
      </c>
      <c r="H347" s="58">
        <f>D347*G347</f>
        <v>0</v>
      </c>
    </row>
    <row r="348" spans="1:8" ht="24.75" customHeight="1">
      <c r="A348" s="4" t="s">
        <v>466</v>
      </c>
      <c r="B348" s="95" t="s">
        <v>467</v>
      </c>
      <c r="C348" s="91" t="s">
        <v>221</v>
      </c>
      <c r="D348" s="98">
        <v>190</v>
      </c>
      <c r="E348" s="20"/>
      <c r="F348" s="21">
        <f>D348*E348</f>
        <v>0</v>
      </c>
      <c r="G348" s="58">
        <f>E348*1.2</f>
        <v>0</v>
      </c>
      <c r="H348" s="58">
        <f>D348*G348</f>
        <v>0</v>
      </c>
    </row>
    <row r="349" spans="1:8" ht="24.75" customHeight="1">
      <c r="A349" s="4" t="s">
        <v>468</v>
      </c>
      <c r="B349" s="95" t="s">
        <v>469</v>
      </c>
      <c r="C349" s="91" t="s">
        <v>219</v>
      </c>
      <c r="D349" s="84">
        <v>12</v>
      </c>
      <c r="E349" s="20"/>
      <c r="F349" s="21">
        <f>D349*E349</f>
        <v>0</v>
      </c>
      <c r="G349" s="58">
        <f>E349*1.2</f>
        <v>0</v>
      </c>
      <c r="H349" s="58">
        <f>D349*G349</f>
        <v>0</v>
      </c>
    </row>
    <row r="350" spans="1:8" ht="24.75" customHeight="1">
      <c r="A350" s="4" t="s">
        <v>328</v>
      </c>
      <c r="B350" s="12" t="s">
        <v>121</v>
      </c>
      <c r="C350" s="37"/>
      <c r="D350" s="74"/>
      <c r="E350" s="23"/>
      <c r="F350" s="24"/>
      <c r="G350" s="59"/>
      <c r="H350" s="59"/>
    </row>
    <row r="351" spans="1:8" ht="24.75" customHeight="1">
      <c r="A351" s="4" t="s">
        <v>329</v>
      </c>
      <c r="B351" s="14" t="s">
        <v>122</v>
      </c>
      <c r="C351" s="27" t="s">
        <v>218</v>
      </c>
      <c r="D351" s="84">
        <v>562</v>
      </c>
      <c r="E351" s="20"/>
      <c r="F351" s="21">
        <f aca="true" t="shared" si="51" ref="F351:F400">D351*E351</f>
        <v>0</v>
      </c>
      <c r="G351" s="58">
        <f aca="true" t="shared" si="52" ref="G351:G400">E351*1.2</f>
        <v>0</v>
      </c>
      <c r="H351" s="58">
        <f aca="true" t="shared" si="53" ref="H351:H400">D351*G351</f>
        <v>0</v>
      </c>
    </row>
    <row r="352" spans="1:8" ht="24.75" customHeight="1">
      <c r="A352" s="99" t="s">
        <v>470</v>
      </c>
      <c r="B352" s="12" t="s">
        <v>123</v>
      </c>
      <c r="C352" s="37"/>
      <c r="D352" s="74"/>
      <c r="E352" s="20"/>
      <c r="F352" s="21"/>
      <c r="G352" s="58"/>
      <c r="H352" s="58"/>
    </row>
    <row r="353" spans="1:8" ht="24.75" customHeight="1">
      <c r="A353" s="99" t="s">
        <v>471</v>
      </c>
      <c r="B353" s="14" t="s">
        <v>124</v>
      </c>
      <c r="C353" s="27" t="s">
        <v>221</v>
      </c>
      <c r="D353" s="86">
        <v>40</v>
      </c>
      <c r="E353" s="20"/>
      <c r="F353" s="21">
        <f t="shared" si="51"/>
        <v>0</v>
      </c>
      <c r="G353" s="58">
        <f t="shared" si="52"/>
        <v>0</v>
      </c>
      <c r="H353" s="58">
        <f t="shared" si="53"/>
        <v>0</v>
      </c>
    </row>
    <row r="354" spans="1:8" ht="24.75" customHeight="1">
      <c r="A354" s="4" t="s">
        <v>472</v>
      </c>
      <c r="B354" s="14" t="s">
        <v>125</v>
      </c>
      <c r="C354" s="27" t="s">
        <v>219</v>
      </c>
      <c r="D354" s="85">
        <v>10</v>
      </c>
      <c r="E354" s="20"/>
      <c r="F354" s="21">
        <f t="shared" si="51"/>
        <v>0</v>
      </c>
      <c r="G354" s="58">
        <f t="shared" si="52"/>
        <v>0</v>
      </c>
      <c r="H354" s="58">
        <f t="shared" si="53"/>
        <v>0</v>
      </c>
    </row>
    <row r="355" spans="1:8" ht="24.75" customHeight="1">
      <c r="A355" s="4" t="s">
        <v>473</v>
      </c>
      <c r="B355" s="14" t="s">
        <v>126</v>
      </c>
      <c r="C355" s="27" t="s">
        <v>219</v>
      </c>
      <c r="D355" s="85">
        <v>10</v>
      </c>
      <c r="E355" s="20"/>
      <c r="F355" s="21">
        <f t="shared" si="51"/>
        <v>0</v>
      </c>
      <c r="G355" s="58">
        <f t="shared" si="52"/>
        <v>0</v>
      </c>
      <c r="H355" s="58">
        <f t="shared" si="53"/>
        <v>0</v>
      </c>
    </row>
    <row r="356" spans="1:8" ht="24.75" customHeight="1">
      <c r="A356" s="4" t="s">
        <v>474</v>
      </c>
      <c r="B356" s="95" t="s">
        <v>475</v>
      </c>
      <c r="C356" s="91" t="s">
        <v>219</v>
      </c>
      <c r="D356" s="85">
        <v>11</v>
      </c>
      <c r="E356" s="20"/>
      <c r="F356" s="21">
        <f t="shared" si="51"/>
        <v>0</v>
      </c>
      <c r="G356" s="58">
        <f t="shared" si="52"/>
        <v>0</v>
      </c>
      <c r="H356" s="58">
        <f t="shared" si="53"/>
        <v>0</v>
      </c>
    </row>
    <row r="357" spans="1:8" ht="24.75" customHeight="1">
      <c r="A357" s="4" t="s">
        <v>476</v>
      </c>
      <c r="B357" s="95" t="s">
        <v>166</v>
      </c>
      <c r="C357" s="91" t="s">
        <v>219</v>
      </c>
      <c r="D357" s="85">
        <v>2</v>
      </c>
      <c r="E357" s="20"/>
      <c r="F357" s="21">
        <f t="shared" si="51"/>
        <v>0</v>
      </c>
      <c r="G357" s="58">
        <f t="shared" si="52"/>
        <v>0</v>
      </c>
      <c r="H357" s="58">
        <f t="shared" si="53"/>
        <v>0</v>
      </c>
    </row>
    <row r="358" spans="1:8" ht="24.75" customHeight="1">
      <c r="A358" s="4" t="s">
        <v>477</v>
      </c>
      <c r="B358" s="95" t="s">
        <v>127</v>
      </c>
      <c r="C358" s="91" t="s">
        <v>221</v>
      </c>
      <c r="D358" s="98">
        <v>10</v>
      </c>
      <c r="E358" s="20"/>
      <c r="F358" s="21">
        <f t="shared" si="51"/>
        <v>0</v>
      </c>
      <c r="G358" s="58">
        <f t="shared" si="52"/>
        <v>0</v>
      </c>
      <c r="H358" s="58">
        <f t="shared" si="53"/>
        <v>0</v>
      </c>
    </row>
    <row r="359" spans="1:8" ht="24.75" customHeight="1">
      <c r="A359" s="4" t="s">
        <v>478</v>
      </c>
      <c r="B359" s="95" t="s">
        <v>128</v>
      </c>
      <c r="C359" s="91" t="s">
        <v>221</v>
      </c>
      <c r="D359" s="98">
        <v>4</v>
      </c>
      <c r="E359" s="20"/>
      <c r="F359" s="21">
        <f t="shared" si="51"/>
        <v>0</v>
      </c>
      <c r="G359" s="58">
        <f t="shared" si="52"/>
        <v>0</v>
      </c>
      <c r="H359" s="58">
        <f t="shared" si="53"/>
        <v>0</v>
      </c>
    </row>
    <row r="360" spans="1:8" ht="24.75" customHeight="1">
      <c r="A360" s="3" t="s">
        <v>5</v>
      </c>
      <c r="B360" s="11" t="s">
        <v>130</v>
      </c>
      <c r="C360" s="36"/>
      <c r="D360" s="79"/>
      <c r="E360" s="25"/>
      <c r="F360" s="26"/>
      <c r="G360" s="103"/>
      <c r="H360" s="103"/>
    </row>
    <row r="361" spans="1:8" ht="24.75" customHeight="1">
      <c r="A361" s="4" t="s">
        <v>235</v>
      </c>
      <c r="B361" s="12" t="s">
        <v>131</v>
      </c>
      <c r="C361" s="27" t="s">
        <v>219</v>
      </c>
      <c r="D361" s="85">
        <v>45</v>
      </c>
      <c r="E361" s="20"/>
      <c r="F361" s="21">
        <f t="shared" si="51"/>
        <v>0</v>
      </c>
      <c r="G361" s="58">
        <f t="shared" si="52"/>
        <v>0</v>
      </c>
      <c r="H361" s="58">
        <f t="shared" si="53"/>
        <v>0</v>
      </c>
    </row>
    <row r="362" spans="1:8" ht="24.75" customHeight="1">
      <c r="A362" s="4" t="s">
        <v>236</v>
      </c>
      <c r="B362" s="13" t="s">
        <v>132</v>
      </c>
      <c r="C362" s="37"/>
      <c r="D362" s="80"/>
      <c r="E362" s="20"/>
      <c r="F362" s="21"/>
      <c r="G362" s="58"/>
      <c r="H362" s="58"/>
    </row>
    <row r="363" spans="1:8" ht="26.25" customHeight="1">
      <c r="A363" s="4" t="s">
        <v>335</v>
      </c>
      <c r="B363" s="13" t="s">
        <v>336</v>
      </c>
      <c r="C363" s="27" t="s">
        <v>219</v>
      </c>
      <c r="D363" s="85">
        <v>12</v>
      </c>
      <c r="E363" s="20"/>
      <c r="F363" s="21">
        <f t="shared" si="51"/>
        <v>0</v>
      </c>
      <c r="G363" s="58">
        <f t="shared" si="52"/>
        <v>0</v>
      </c>
      <c r="H363" s="58">
        <f t="shared" si="53"/>
        <v>0</v>
      </c>
    </row>
    <row r="364" spans="1:8" ht="24.75" customHeight="1">
      <c r="A364" s="4" t="s">
        <v>349</v>
      </c>
      <c r="B364" s="13" t="s">
        <v>337</v>
      </c>
      <c r="C364" s="27" t="s">
        <v>219</v>
      </c>
      <c r="D364" s="85">
        <v>12</v>
      </c>
      <c r="E364" s="20"/>
      <c r="F364" s="21">
        <f t="shared" si="51"/>
        <v>0</v>
      </c>
      <c r="G364" s="58">
        <f t="shared" si="52"/>
        <v>0</v>
      </c>
      <c r="H364" s="58">
        <f t="shared" si="53"/>
        <v>0</v>
      </c>
    </row>
    <row r="365" spans="1:8" ht="24.75" customHeight="1">
      <c r="A365" s="4" t="s">
        <v>350</v>
      </c>
      <c r="B365" s="13" t="s">
        <v>338</v>
      </c>
      <c r="C365" s="27" t="s">
        <v>219</v>
      </c>
      <c r="D365" s="85">
        <v>12</v>
      </c>
      <c r="E365" s="20"/>
      <c r="F365" s="21">
        <f t="shared" si="51"/>
        <v>0</v>
      </c>
      <c r="G365" s="58">
        <f t="shared" si="52"/>
        <v>0</v>
      </c>
      <c r="H365" s="58">
        <f t="shared" si="53"/>
        <v>0</v>
      </c>
    </row>
    <row r="366" spans="1:8" ht="24.75" customHeight="1">
      <c r="A366" s="4" t="s">
        <v>351</v>
      </c>
      <c r="B366" s="13" t="s">
        <v>339</v>
      </c>
      <c r="C366" s="27" t="s">
        <v>219</v>
      </c>
      <c r="D366" s="85">
        <v>37</v>
      </c>
      <c r="E366" s="20"/>
      <c r="F366" s="21">
        <f t="shared" si="51"/>
        <v>0</v>
      </c>
      <c r="G366" s="58">
        <f t="shared" si="52"/>
        <v>0</v>
      </c>
      <c r="H366" s="58">
        <f t="shared" si="53"/>
        <v>0</v>
      </c>
    </row>
    <row r="367" spans="1:8" ht="24.75" customHeight="1">
      <c r="A367" s="4" t="s">
        <v>352</v>
      </c>
      <c r="B367" s="13" t="s">
        <v>341</v>
      </c>
      <c r="C367" s="27" t="s">
        <v>219</v>
      </c>
      <c r="D367" s="85">
        <v>24</v>
      </c>
      <c r="E367" s="20"/>
      <c r="F367" s="21">
        <f t="shared" si="51"/>
        <v>0</v>
      </c>
      <c r="G367" s="58">
        <f t="shared" si="52"/>
        <v>0</v>
      </c>
      <c r="H367" s="58">
        <f t="shared" si="53"/>
        <v>0</v>
      </c>
    </row>
    <row r="368" spans="1:8" ht="24.75" customHeight="1">
      <c r="A368" s="4" t="s">
        <v>353</v>
      </c>
      <c r="B368" s="13" t="s">
        <v>342</v>
      </c>
      <c r="C368" s="27" t="s">
        <v>219</v>
      </c>
      <c r="D368" s="85">
        <v>8</v>
      </c>
      <c r="E368" s="20"/>
      <c r="F368" s="21">
        <f t="shared" si="51"/>
        <v>0</v>
      </c>
      <c r="G368" s="58">
        <f t="shared" si="52"/>
        <v>0</v>
      </c>
      <c r="H368" s="58">
        <f t="shared" si="53"/>
        <v>0</v>
      </c>
    </row>
    <row r="369" spans="1:8" ht="24.75" customHeight="1">
      <c r="A369" s="4" t="s">
        <v>354</v>
      </c>
      <c r="B369" s="13" t="s">
        <v>343</v>
      </c>
      <c r="C369" s="27" t="s">
        <v>219</v>
      </c>
      <c r="D369" s="85">
        <v>20</v>
      </c>
      <c r="E369" s="20"/>
      <c r="F369" s="21">
        <f t="shared" si="51"/>
        <v>0</v>
      </c>
      <c r="G369" s="58">
        <f t="shared" si="52"/>
        <v>0</v>
      </c>
      <c r="H369" s="58">
        <f t="shared" si="53"/>
        <v>0</v>
      </c>
    </row>
    <row r="370" spans="1:8" ht="24.75" customHeight="1">
      <c r="A370" s="4" t="s">
        <v>355</v>
      </c>
      <c r="B370" s="13" t="s">
        <v>384</v>
      </c>
      <c r="C370" s="27" t="s">
        <v>219</v>
      </c>
      <c r="D370" s="85">
        <v>6</v>
      </c>
      <c r="E370" s="20"/>
      <c r="F370" s="21">
        <f t="shared" si="51"/>
        <v>0</v>
      </c>
      <c r="G370" s="58">
        <f t="shared" si="52"/>
        <v>0</v>
      </c>
      <c r="H370" s="58">
        <f t="shared" si="53"/>
        <v>0</v>
      </c>
    </row>
    <row r="371" spans="1:8" ht="24.75" customHeight="1">
      <c r="A371" s="4" t="s">
        <v>356</v>
      </c>
      <c r="B371" s="13" t="s">
        <v>479</v>
      </c>
      <c r="C371" s="91" t="s">
        <v>219</v>
      </c>
      <c r="D371" s="85">
        <v>1</v>
      </c>
      <c r="E371" s="20"/>
      <c r="F371" s="21">
        <f t="shared" si="51"/>
        <v>0</v>
      </c>
      <c r="G371" s="58">
        <f t="shared" si="52"/>
        <v>0</v>
      </c>
      <c r="H371" s="58">
        <f t="shared" si="53"/>
        <v>0</v>
      </c>
    </row>
    <row r="372" spans="1:8" ht="24.75" customHeight="1">
      <c r="A372" s="4" t="s">
        <v>480</v>
      </c>
      <c r="B372" s="13" t="s">
        <v>481</v>
      </c>
      <c r="C372" s="91" t="s">
        <v>219</v>
      </c>
      <c r="D372" s="85">
        <v>2</v>
      </c>
      <c r="E372" s="20"/>
      <c r="F372" s="21">
        <f t="shared" si="51"/>
        <v>0</v>
      </c>
      <c r="G372" s="58">
        <f t="shared" si="52"/>
        <v>0</v>
      </c>
      <c r="H372" s="58">
        <f t="shared" si="53"/>
        <v>0</v>
      </c>
    </row>
    <row r="373" spans="1:8" ht="24.75" customHeight="1">
      <c r="A373" s="4" t="s">
        <v>482</v>
      </c>
      <c r="B373" s="13" t="s">
        <v>340</v>
      </c>
      <c r="C373" s="91" t="s">
        <v>219</v>
      </c>
      <c r="D373" s="85">
        <v>6</v>
      </c>
      <c r="E373" s="20"/>
      <c r="F373" s="21">
        <f t="shared" si="51"/>
        <v>0</v>
      </c>
      <c r="G373" s="58">
        <f t="shared" si="52"/>
        <v>0</v>
      </c>
      <c r="H373" s="58">
        <f t="shared" si="53"/>
        <v>0</v>
      </c>
    </row>
    <row r="374" spans="1:8" ht="24.75" customHeight="1">
      <c r="A374" s="4" t="s">
        <v>237</v>
      </c>
      <c r="B374" s="12" t="s">
        <v>133</v>
      </c>
      <c r="C374" s="37"/>
      <c r="D374" s="80"/>
      <c r="E374" s="20"/>
      <c r="F374" s="21"/>
      <c r="G374" s="58"/>
      <c r="H374" s="58"/>
    </row>
    <row r="375" spans="1:8" ht="28.5">
      <c r="A375" s="4" t="s">
        <v>357</v>
      </c>
      <c r="B375" s="12" t="s">
        <v>483</v>
      </c>
      <c r="C375" s="91" t="s">
        <v>218</v>
      </c>
      <c r="D375" s="20">
        <v>360</v>
      </c>
      <c r="E375" s="20"/>
      <c r="F375" s="21">
        <f t="shared" si="51"/>
        <v>0</v>
      </c>
      <c r="G375" s="58">
        <f t="shared" si="52"/>
        <v>0</v>
      </c>
      <c r="H375" s="58">
        <f t="shared" si="53"/>
        <v>0</v>
      </c>
    </row>
    <row r="376" spans="1:8" ht="28.5">
      <c r="A376" s="4" t="s">
        <v>358</v>
      </c>
      <c r="B376" s="12" t="s">
        <v>346</v>
      </c>
      <c r="C376" s="27" t="s">
        <v>219</v>
      </c>
      <c r="D376" s="80">
        <v>1</v>
      </c>
      <c r="E376" s="20"/>
      <c r="F376" s="21">
        <f t="shared" si="51"/>
        <v>0</v>
      </c>
      <c r="G376" s="58">
        <f t="shared" si="52"/>
        <v>0</v>
      </c>
      <c r="H376" s="58">
        <f t="shared" si="53"/>
        <v>0</v>
      </c>
    </row>
    <row r="377" spans="1:8" ht="42.75">
      <c r="A377" s="41" t="s">
        <v>359</v>
      </c>
      <c r="B377" s="12" t="s">
        <v>347</v>
      </c>
      <c r="C377" s="27" t="s">
        <v>219</v>
      </c>
      <c r="D377" s="80">
        <v>1</v>
      </c>
      <c r="E377" s="20"/>
      <c r="F377" s="21">
        <f t="shared" si="51"/>
        <v>0</v>
      </c>
      <c r="G377" s="58">
        <f t="shared" si="52"/>
        <v>0</v>
      </c>
      <c r="H377" s="58">
        <f t="shared" si="53"/>
        <v>0</v>
      </c>
    </row>
    <row r="378" spans="1:8" ht="24.75" customHeight="1">
      <c r="A378" s="99" t="s">
        <v>360</v>
      </c>
      <c r="B378" s="12" t="s">
        <v>348</v>
      </c>
      <c r="C378" s="27" t="s">
        <v>219</v>
      </c>
      <c r="D378" s="80">
        <v>1</v>
      </c>
      <c r="E378" s="20"/>
      <c r="F378" s="21">
        <f t="shared" si="51"/>
        <v>0</v>
      </c>
      <c r="G378" s="58">
        <f t="shared" si="52"/>
        <v>0</v>
      </c>
      <c r="H378" s="58">
        <f t="shared" si="53"/>
        <v>0</v>
      </c>
    </row>
    <row r="379" spans="1:8" ht="24.75" customHeight="1">
      <c r="A379" s="4" t="s">
        <v>238</v>
      </c>
      <c r="B379" s="13" t="s">
        <v>134</v>
      </c>
      <c r="C379" s="27" t="s">
        <v>219</v>
      </c>
      <c r="D379" s="85">
        <v>1</v>
      </c>
      <c r="E379" s="20"/>
      <c r="F379" s="21">
        <f t="shared" si="51"/>
        <v>0</v>
      </c>
      <c r="G379" s="58">
        <f t="shared" si="52"/>
        <v>0</v>
      </c>
      <c r="H379" s="58">
        <f t="shared" si="53"/>
        <v>0</v>
      </c>
    </row>
    <row r="380" spans="1:8" ht="27" customHeight="1">
      <c r="A380" s="4" t="s">
        <v>239</v>
      </c>
      <c r="B380" s="13" t="s">
        <v>135</v>
      </c>
      <c r="C380" s="27" t="s">
        <v>219</v>
      </c>
      <c r="D380" s="85">
        <v>1</v>
      </c>
      <c r="E380" s="20"/>
      <c r="F380" s="21">
        <f t="shared" si="51"/>
        <v>0</v>
      </c>
      <c r="G380" s="58">
        <f t="shared" si="52"/>
        <v>0</v>
      </c>
      <c r="H380" s="58">
        <f t="shared" si="53"/>
        <v>0</v>
      </c>
    </row>
    <row r="381" spans="1:8" ht="26.25" customHeight="1">
      <c r="A381" s="4" t="s">
        <v>240</v>
      </c>
      <c r="B381" s="13" t="s">
        <v>484</v>
      </c>
      <c r="C381" s="27" t="s">
        <v>219</v>
      </c>
      <c r="D381" s="85">
        <v>1</v>
      </c>
      <c r="E381" s="20"/>
      <c r="F381" s="21">
        <f t="shared" si="51"/>
        <v>0</v>
      </c>
      <c r="G381" s="58">
        <f t="shared" si="52"/>
        <v>0</v>
      </c>
      <c r="H381" s="58">
        <f t="shared" si="53"/>
        <v>0</v>
      </c>
    </row>
    <row r="382" spans="1:8" ht="24.75" customHeight="1">
      <c r="A382" s="4" t="s">
        <v>241</v>
      </c>
      <c r="B382" s="13" t="s">
        <v>485</v>
      </c>
      <c r="C382" s="27" t="s">
        <v>219</v>
      </c>
      <c r="D382" s="85">
        <v>1</v>
      </c>
      <c r="E382" s="20"/>
      <c r="F382" s="21">
        <f t="shared" si="51"/>
        <v>0</v>
      </c>
      <c r="G382" s="58">
        <f t="shared" si="52"/>
        <v>0</v>
      </c>
      <c r="H382" s="58">
        <f t="shared" si="53"/>
        <v>0</v>
      </c>
    </row>
    <row r="383" spans="1:8" ht="24.75" customHeight="1">
      <c r="A383" s="41"/>
      <c r="B383" s="10" t="s">
        <v>396</v>
      </c>
      <c r="C383" s="22"/>
      <c r="D383" s="15"/>
      <c r="E383" s="20"/>
      <c r="F383" s="21"/>
      <c r="G383" s="58"/>
      <c r="H383" s="58"/>
    </row>
    <row r="384" spans="1:8" ht="24.75" customHeight="1">
      <c r="A384" s="5" t="s">
        <v>1</v>
      </c>
      <c r="B384" s="15" t="s">
        <v>168</v>
      </c>
      <c r="C384" s="27" t="s">
        <v>219</v>
      </c>
      <c r="D384" s="15">
        <v>1</v>
      </c>
      <c r="E384" s="20"/>
      <c r="F384" s="21">
        <f t="shared" si="51"/>
        <v>0</v>
      </c>
      <c r="G384" s="58">
        <f t="shared" si="52"/>
        <v>0</v>
      </c>
      <c r="H384" s="58">
        <f t="shared" si="53"/>
        <v>0</v>
      </c>
    </row>
    <row r="385" spans="1:8" ht="24.75" customHeight="1">
      <c r="A385" s="39" t="s">
        <v>224</v>
      </c>
      <c r="B385" s="15" t="s">
        <v>169</v>
      </c>
      <c r="C385" s="27" t="s">
        <v>219</v>
      </c>
      <c r="D385" s="15">
        <v>58</v>
      </c>
      <c r="E385" s="20"/>
      <c r="F385" s="21">
        <f t="shared" si="51"/>
        <v>0</v>
      </c>
      <c r="G385" s="58">
        <f t="shared" si="52"/>
        <v>0</v>
      </c>
      <c r="H385" s="58">
        <f t="shared" si="53"/>
        <v>0</v>
      </c>
    </row>
    <row r="386" spans="1:8" ht="24.75" customHeight="1">
      <c r="A386" s="39" t="s">
        <v>223</v>
      </c>
      <c r="B386" s="15" t="s">
        <v>170</v>
      </c>
      <c r="C386" s="27" t="s">
        <v>219</v>
      </c>
      <c r="D386" s="15">
        <v>3</v>
      </c>
      <c r="E386" s="20"/>
      <c r="F386" s="21">
        <f t="shared" si="51"/>
        <v>0</v>
      </c>
      <c r="G386" s="58">
        <f t="shared" si="52"/>
        <v>0</v>
      </c>
      <c r="H386" s="58">
        <f t="shared" si="53"/>
        <v>0</v>
      </c>
    </row>
    <row r="387" spans="1:8" ht="24.75" customHeight="1">
      <c r="A387" s="39" t="s">
        <v>225</v>
      </c>
      <c r="B387" s="15" t="s">
        <v>171</v>
      </c>
      <c r="C387" s="27" t="s">
        <v>219</v>
      </c>
      <c r="D387" s="15">
        <v>5</v>
      </c>
      <c r="E387" s="20"/>
      <c r="F387" s="21">
        <f t="shared" si="51"/>
        <v>0</v>
      </c>
      <c r="G387" s="58">
        <f t="shared" si="52"/>
        <v>0</v>
      </c>
      <c r="H387" s="58">
        <f t="shared" si="53"/>
        <v>0</v>
      </c>
    </row>
    <row r="388" spans="1:8" ht="24.75" customHeight="1">
      <c r="A388" s="39" t="s">
        <v>2</v>
      </c>
      <c r="B388" s="15" t="s">
        <v>172</v>
      </c>
      <c r="C388" s="27" t="s">
        <v>219</v>
      </c>
      <c r="D388" s="15">
        <v>1</v>
      </c>
      <c r="E388" s="20"/>
      <c r="F388" s="21">
        <f t="shared" si="51"/>
        <v>0</v>
      </c>
      <c r="G388" s="58">
        <f t="shared" si="52"/>
        <v>0</v>
      </c>
      <c r="H388" s="58">
        <f t="shared" si="53"/>
        <v>0</v>
      </c>
    </row>
    <row r="389" spans="1:8" ht="24.75" customHeight="1">
      <c r="A389" s="39" t="s">
        <v>228</v>
      </c>
      <c r="B389" s="15" t="s">
        <v>173</v>
      </c>
      <c r="C389" s="27" t="s">
        <v>219</v>
      </c>
      <c r="D389" s="15">
        <v>10</v>
      </c>
      <c r="E389" s="20"/>
      <c r="F389" s="21">
        <f t="shared" si="51"/>
        <v>0</v>
      </c>
      <c r="G389" s="58">
        <f t="shared" si="52"/>
        <v>0</v>
      </c>
      <c r="H389" s="58">
        <f t="shared" si="53"/>
        <v>0</v>
      </c>
    </row>
    <row r="390" spans="1:8" ht="24.75" customHeight="1">
      <c r="A390" s="39" t="s">
        <v>226</v>
      </c>
      <c r="B390" s="15" t="s">
        <v>174</v>
      </c>
      <c r="C390" s="27" t="s">
        <v>219</v>
      </c>
      <c r="D390" s="15">
        <v>2</v>
      </c>
      <c r="E390" s="20"/>
      <c r="F390" s="21">
        <f t="shared" si="51"/>
        <v>0</v>
      </c>
      <c r="G390" s="58">
        <f t="shared" si="52"/>
        <v>0</v>
      </c>
      <c r="H390" s="58">
        <f t="shared" si="53"/>
        <v>0</v>
      </c>
    </row>
    <row r="391" spans="1:8" ht="24.75" customHeight="1">
      <c r="A391" s="39" t="s">
        <v>227</v>
      </c>
      <c r="B391" s="15" t="s">
        <v>175</v>
      </c>
      <c r="C391" s="27" t="s">
        <v>219</v>
      </c>
      <c r="D391" s="15">
        <v>10</v>
      </c>
      <c r="E391" s="20"/>
      <c r="F391" s="21">
        <f t="shared" si="51"/>
        <v>0</v>
      </c>
      <c r="G391" s="58">
        <f t="shared" si="52"/>
        <v>0</v>
      </c>
      <c r="H391" s="58">
        <f t="shared" si="53"/>
        <v>0</v>
      </c>
    </row>
    <row r="392" spans="1:8" ht="24.75" customHeight="1">
      <c r="A392" s="39" t="s">
        <v>3</v>
      </c>
      <c r="B392" s="15" t="s">
        <v>176</v>
      </c>
      <c r="C392" s="27" t="s">
        <v>219</v>
      </c>
      <c r="D392" s="15">
        <v>1</v>
      </c>
      <c r="E392" s="20"/>
      <c r="F392" s="21">
        <f t="shared" si="51"/>
        <v>0</v>
      </c>
      <c r="G392" s="58">
        <f t="shared" si="52"/>
        <v>0</v>
      </c>
      <c r="H392" s="58">
        <f t="shared" si="53"/>
        <v>0</v>
      </c>
    </row>
    <row r="393" spans="1:8" ht="24.75" customHeight="1">
      <c r="A393" s="39" t="s">
        <v>229</v>
      </c>
      <c r="B393" s="15" t="s">
        <v>177</v>
      </c>
      <c r="C393" s="27" t="s">
        <v>219</v>
      </c>
      <c r="D393" s="15">
        <v>104</v>
      </c>
      <c r="E393" s="20"/>
      <c r="F393" s="21">
        <f t="shared" si="51"/>
        <v>0</v>
      </c>
      <c r="G393" s="58">
        <f t="shared" si="52"/>
        <v>0</v>
      </c>
      <c r="H393" s="58">
        <f t="shared" si="53"/>
        <v>0</v>
      </c>
    </row>
    <row r="394" spans="1:8" ht="24.75" customHeight="1">
      <c r="A394" s="39" t="s">
        <v>230</v>
      </c>
      <c r="B394" s="15" t="s">
        <v>178</v>
      </c>
      <c r="C394" s="27" t="s">
        <v>219</v>
      </c>
      <c r="D394" s="15">
        <v>14</v>
      </c>
      <c r="E394" s="20"/>
      <c r="F394" s="21">
        <f t="shared" si="51"/>
        <v>0</v>
      </c>
      <c r="G394" s="58">
        <f t="shared" si="52"/>
        <v>0</v>
      </c>
      <c r="H394" s="58">
        <f t="shared" si="53"/>
        <v>0</v>
      </c>
    </row>
    <row r="395" spans="1:8" ht="24.75" customHeight="1">
      <c r="A395" s="40" t="s">
        <v>231</v>
      </c>
      <c r="B395" s="15" t="s">
        <v>179</v>
      </c>
      <c r="C395" s="27" t="s">
        <v>219</v>
      </c>
      <c r="D395" s="15">
        <v>1</v>
      </c>
      <c r="E395" s="20"/>
      <c r="F395" s="21">
        <f t="shared" si="51"/>
        <v>0</v>
      </c>
      <c r="G395" s="58">
        <f t="shared" si="52"/>
        <v>0</v>
      </c>
      <c r="H395" s="58">
        <f t="shared" si="53"/>
        <v>0</v>
      </c>
    </row>
    <row r="396" spans="1:8" ht="28.5">
      <c r="A396" s="39" t="s">
        <v>4</v>
      </c>
      <c r="B396" s="15" t="s">
        <v>180</v>
      </c>
      <c r="C396" s="27" t="s">
        <v>219</v>
      </c>
      <c r="D396" s="15">
        <v>1</v>
      </c>
      <c r="E396" s="20"/>
      <c r="F396" s="21">
        <f t="shared" si="51"/>
        <v>0</v>
      </c>
      <c r="G396" s="58">
        <f t="shared" si="52"/>
        <v>0</v>
      </c>
      <c r="H396" s="58">
        <f t="shared" si="53"/>
        <v>0</v>
      </c>
    </row>
    <row r="397" spans="1:8" ht="24.75" customHeight="1">
      <c r="A397" s="39" t="s">
        <v>232</v>
      </c>
      <c r="B397" s="15" t="s">
        <v>181</v>
      </c>
      <c r="C397" s="27" t="s">
        <v>219</v>
      </c>
      <c r="D397" s="15">
        <v>110</v>
      </c>
      <c r="E397" s="20"/>
      <c r="F397" s="21">
        <f t="shared" si="51"/>
        <v>0</v>
      </c>
      <c r="G397" s="58">
        <f t="shared" si="52"/>
        <v>0</v>
      </c>
      <c r="H397" s="58">
        <f t="shared" si="53"/>
        <v>0</v>
      </c>
    </row>
    <row r="398" spans="1:8" ht="24.75" customHeight="1">
      <c r="A398" s="39" t="s">
        <v>233</v>
      </c>
      <c r="B398" s="15" t="s">
        <v>182</v>
      </c>
      <c r="C398" s="27" t="s">
        <v>219</v>
      </c>
      <c r="D398" s="15">
        <v>1</v>
      </c>
      <c r="E398" s="20"/>
      <c r="F398" s="21">
        <f t="shared" si="51"/>
        <v>0</v>
      </c>
      <c r="G398" s="58">
        <f t="shared" si="52"/>
        <v>0</v>
      </c>
      <c r="H398" s="58">
        <f t="shared" si="53"/>
        <v>0</v>
      </c>
    </row>
    <row r="399" spans="1:8" ht="24.75" customHeight="1">
      <c r="A399" s="39" t="s">
        <v>234</v>
      </c>
      <c r="B399" s="15" t="s">
        <v>183</v>
      </c>
      <c r="C399" s="27" t="s">
        <v>219</v>
      </c>
      <c r="D399" s="15">
        <v>1</v>
      </c>
      <c r="E399" s="20"/>
      <c r="F399" s="21">
        <f t="shared" si="51"/>
        <v>0</v>
      </c>
      <c r="G399" s="58">
        <f t="shared" si="52"/>
        <v>0</v>
      </c>
      <c r="H399" s="58">
        <f t="shared" si="53"/>
        <v>0</v>
      </c>
    </row>
    <row r="400" spans="1:8" ht="24.75" customHeight="1">
      <c r="A400" s="39" t="s">
        <v>5</v>
      </c>
      <c r="B400" s="15" t="s">
        <v>184</v>
      </c>
      <c r="C400" s="27" t="s">
        <v>219</v>
      </c>
      <c r="D400" s="15">
        <v>1</v>
      </c>
      <c r="E400" s="20"/>
      <c r="F400" s="21">
        <f t="shared" si="51"/>
        <v>0</v>
      </c>
      <c r="G400" s="58">
        <f t="shared" si="52"/>
        <v>0</v>
      </c>
      <c r="H400" s="58">
        <f t="shared" si="53"/>
        <v>0</v>
      </c>
    </row>
    <row r="401" spans="1:8" s="53" customFormat="1" ht="27" customHeight="1">
      <c r="A401" s="5" t="s">
        <v>235</v>
      </c>
      <c r="B401" s="15" t="s">
        <v>185</v>
      </c>
      <c r="C401" s="27" t="s">
        <v>219</v>
      </c>
      <c r="D401" s="15">
        <v>6</v>
      </c>
      <c r="E401" s="20"/>
      <c r="F401" s="21">
        <f aca="true" t="shared" si="54" ref="F401:F441">D401*E401</f>
        <v>0</v>
      </c>
      <c r="G401" s="58">
        <f aca="true" t="shared" si="55" ref="G401:G441">E401*1.2</f>
        <v>0</v>
      </c>
      <c r="H401" s="58">
        <f aca="true" t="shared" si="56" ref="H401:H441">D401*G401</f>
        <v>0</v>
      </c>
    </row>
    <row r="402" spans="1:8" ht="24.75" customHeight="1">
      <c r="A402" s="5" t="s">
        <v>236</v>
      </c>
      <c r="B402" s="15" t="s">
        <v>186</v>
      </c>
      <c r="C402" s="27" t="s">
        <v>219</v>
      </c>
      <c r="D402" s="15">
        <v>1</v>
      </c>
      <c r="E402" s="20"/>
      <c r="F402" s="21">
        <f t="shared" si="54"/>
        <v>0</v>
      </c>
      <c r="G402" s="58">
        <f t="shared" si="55"/>
        <v>0</v>
      </c>
      <c r="H402" s="58">
        <f t="shared" si="56"/>
        <v>0</v>
      </c>
    </row>
    <row r="403" spans="1:8" ht="28.5" customHeight="1">
      <c r="A403" s="5" t="s">
        <v>237</v>
      </c>
      <c r="B403" s="15" t="s">
        <v>187</v>
      </c>
      <c r="C403" s="27" t="s">
        <v>219</v>
      </c>
      <c r="D403" s="15">
        <v>32</v>
      </c>
      <c r="E403" s="20"/>
      <c r="F403" s="21">
        <f t="shared" si="54"/>
        <v>0</v>
      </c>
      <c r="G403" s="58">
        <f t="shared" si="55"/>
        <v>0</v>
      </c>
      <c r="H403" s="58">
        <f t="shared" si="56"/>
        <v>0</v>
      </c>
    </row>
    <row r="404" spans="1:8" ht="28.5" customHeight="1">
      <c r="A404" s="5" t="s">
        <v>238</v>
      </c>
      <c r="B404" s="15" t="s">
        <v>188</v>
      </c>
      <c r="C404" s="27" t="s">
        <v>219</v>
      </c>
      <c r="D404" s="15">
        <v>40</v>
      </c>
      <c r="E404" s="20"/>
      <c r="F404" s="21">
        <f t="shared" si="54"/>
        <v>0</v>
      </c>
      <c r="G404" s="58">
        <f t="shared" si="55"/>
        <v>0</v>
      </c>
      <c r="H404" s="58">
        <f t="shared" si="56"/>
        <v>0</v>
      </c>
    </row>
    <row r="405" spans="1:8" ht="28.5" customHeight="1">
      <c r="A405" s="5" t="s">
        <v>239</v>
      </c>
      <c r="B405" s="15" t="s">
        <v>189</v>
      </c>
      <c r="C405" s="27" t="s">
        <v>219</v>
      </c>
      <c r="D405" s="15">
        <v>2</v>
      </c>
      <c r="E405" s="20"/>
      <c r="F405" s="21">
        <f t="shared" si="54"/>
        <v>0</v>
      </c>
      <c r="G405" s="58">
        <f t="shared" si="55"/>
        <v>0</v>
      </c>
      <c r="H405" s="58">
        <f t="shared" si="56"/>
        <v>0</v>
      </c>
    </row>
    <row r="406" spans="1:8" ht="28.5" customHeight="1">
      <c r="A406" s="5" t="s">
        <v>240</v>
      </c>
      <c r="B406" s="15" t="s">
        <v>190</v>
      </c>
      <c r="C406" s="27" t="s">
        <v>219</v>
      </c>
      <c r="D406" s="15">
        <v>1</v>
      </c>
      <c r="E406" s="20"/>
      <c r="F406" s="21">
        <f t="shared" si="54"/>
        <v>0</v>
      </c>
      <c r="G406" s="58">
        <f t="shared" si="55"/>
        <v>0</v>
      </c>
      <c r="H406" s="58">
        <f t="shared" si="56"/>
        <v>0</v>
      </c>
    </row>
    <row r="407" spans="1:8" ht="28.5" customHeight="1">
      <c r="A407" s="5" t="s">
        <v>241</v>
      </c>
      <c r="B407" s="15" t="s">
        <v>191</v>
      </c>
      <c r="C407" s="27" t="s">
        <v>219</v>
      </c>
      <c r="D407" s="15">
        <v>1</v>
      </c>
      <c r="E407" s="20"/>
      <c r="F407" s="21">
        <f t="shared" si="54"/>
        <v>0</v>
      </c>
      <c r="G407" s="58">
        <f t="shared" si="55"/>
        <v>0</v>
      </c>
      <c r="H407" s="58">
        <f t="shared" si="56"/>
        <v>0</v>
      </c>
    </row>
    <row r="408" spans="1:8" ht="28.5" customHeight="1">
      <c r="A408" s="5" t="s">
        <v>6</v>
      </c>
      <c r="B408" s="15" t="s">
        <v>192</v>
      </c>
      <c r="C408" s="27" t="s">
        <v>219</v>
      </c>
      <c r="D408" s="15">
        <v>1</v>
      </c>
      <c r="E408" s="20"/>
      <c r="F408" s="21">
        <f t="shared" si="54"/>
        <v>0</v>
      </c>
      <c r="G408" s="58">
        <f t="shared" si="55"/>
        <v>0</v>
      </c>
      <c r="H408" s="58">
        <f t="shared" si="56"/>
        <v>0</v>
      </c>
    </row>
    <row r="409" spans="1:8" ht="28.5" customHeight="1">
      <c r="A409" s="41" t="s">
        <v>242</v>
      </c>
      <c r="B409" s="15" t="s">
        <v>193</v>
      </c>
      <c r="C409" s="27" t="s">
        <v>219</v>
      </c>
      <c r="D409" s="15">
        <v>8</v>
      </c>
      <c r="E409" s="20"/>
      <c r="F409" s="21">
        <f t="shared" si="54"/>
        <v>0</v>
      </c>
      <c r="G409" s="58">
        <f t="shared" si="55"/>
        <v>0</v>
      </c>
      <c r="H409" s="58">
        <f t="shared" si="56"/>
        <v>0</v>
      </c>
    </row>
    <row r="410" spans="1:8" ht="28.5" customHeight="1">
      <c r="A410" s="41" t="s">
        <v>7</v>
      </c>
      <c r="B410" s="15" t="s">
        <v>194</v>
      </c>
      <c r="C410" s="27" t="s">
        <v>219</v>
      </c>
      <c r="D410" s="15">
        <v>6</v>
      </c>
      <c r="E410" s="20"/>
      <c r="F410" s="21">
        <f t="shared" si="54"/>
        <v>0</v>
      </c>
      <c r="G410" s="58">
        <f t="shared" si="55"/>
        <v>0</v>
      </c>
      <c r="H410" s="58">
        <f t="shared" si="56"/>
        <v>0</v>
      </c>
    </row>
    <row r="411" spans="1:8" ht="28.5" customHeight="1">
      <c r="A411" s="41" t="s">
        <v>8</v>
      </c>
      <c r="B411" s="15" t="s">
        <v>195</v>
      </c>
      <c r="C411" s="27" t="s">
        <v>219</v>
      </c>
      <c r="D411" s="87">
        <v>1</v>
      </c>
      <c r="E411" s="20"/>
      <c r="F411" s="21">
        <f t="shared" si="54"/>
        <v>0</v>
      </c>
      <c r="G411" s="58">
        <f t="shared" si="55"/>
        <v>0</v>
      </c>
      <c r="H411" s="58">
        <f t="shared" si="56"/>
        <v>0</v>
      </c>
    </row>
    <row r="412" spans="1:8" ht="28.5" customHeight="1">
      <c r="A412" s="41" t="s">
        <v>9</v>
      </c>
      <c r="B412" s="15" t="s">
        <v>196</v>
      </c>
      <c r="C412" s="27" t="s">
        <v>219</v>
      </c>
      <c r="D412" s="87">
        <v>1</v>
      </c>
      <c r="E412" s="20"/>
      <c r="F412" s="21">
        <f t="shared" si="54"/>
        <v>0</v>
      </c>
      <c r="G412" s="58">
        <f t="shared" si="55"/>
        <v>0</v>
      </c>
      <c r="H412" s="58">
        <f t="shared" si="56"/>
        <v>0</v>
      </c>
    </row>
    <row r="413" spans="1:8" ht="28.5">
      <c r="A413" s="41" t="s">
        <v>10</v>
      </c>
      <c r="B413" s="15" t="s">
        <v>197</v>
      </c>
      <c r="C413" s="27" t="s">
        <v>219</v>
      </c>
      <c r="D413" s="87">
        <v>1</v>
      </c>
      <c r="E413" s="20"/>
      <c r="F413" s="21">
        <f t="shared" si="54"/>
        <v>0</v>
      </c>
      <c r="G413" s="58">
        <f t="shared" si="55"/>
        <v>0</v>
      </c>
      <c r="H413" s="58">
        <f t="shared" si="56"/>
        <v>0</v>
      </c>
    </row>
    <row r="414" spans="1:8" ht="28.5">
      <c r="A414" s="41" t="s">
        <v>11</v>
      </c>
      <c r="B414" s="15" t="s">
        <v>198</v>
      </c>
      <c r="C414" s="27" t="s">
        <v>219</v>
      </c>
      <c r="D414" s="87">
        <v>1</v>
      </c>
      <c r="E414" s="20"/>
      <c r="F414" s="21">
        <f t="shared" si="54"/>
        <v>0</v>
      </c>
      <c r="G414" s="58">
        <f t="shared" si="55"/>
        <v>0</v>
      </c>
      <c r="H414" s="58">
        <f t="shared" si="56"/>
        <v>0</v>
      </c>
    </row>
    <row r="415" spans="1:8" ht="25.5" customHeight="1">
      <c r="A415" s="41" t="s">
        <v>12</v>
      </c>
      <c r="B415" s="15" t="s">
        <v>199</v>
      </c>
      <c r="C415" s="27" t="s">
        <v>219</v>
      </c>
      <c r="D415" s="87">
        <v>1</v>
      </c>
      <c r="E415" s="20"/>
      <c r="F415" s="21">
        <f t="shared" si="54"/>
        <v>0</v>
      </c>
      <c r="G415" s="58">
        <f t="shared" si="55"/>
        <v>0</v>
      </c>
      <c r="H415" s="58">
        <f t="shared" si="56"/>
        <v>0</v>
      </c>
    </row>
    <row r="416" spans="1:8" ht="25.5" customHeight="1">
      <c r="A416" s="41" t="s">
        <v>13</v>
      </c>
      <c r="B416" s="15" t="s">
        <v>200</v>
      </c>
      <c r="C416" s="27" t="s">
        <v>219</v>
      </c>
      <c r="D416" s="87">
        <v>1</v>
      </c>
      <c r="E416" s="20"/>
      <c r="F416" s="21">
        <f t="shared" si="54"/>
        <v>0</v>
      </c>
      <c r="G416" s="58">
        <f t="shared" si="55"/>
        <v>0</v>
      </c>
      <c r="H416" s="58">
        <f t="shared" si="56"/>
        <v>0</v>
      </c>
    </row>
    <row r="417" spans="1:8" ht="25.5" customHeight="1">
      <c r="A417" s="41" t="s">
        <v>14</v>
      </c>
      <c r="B417" s="15" t="s">
        <v>201</v>
      </c>
      <c r="C417" s="27" t="s">
        <v>219</v>
      </c>
      <c r="D417" s="87">
        <v>1</v>
      </c>
      <c r="E417" s="20"/>
      <c r="F417" s="21">
        <f t="shared" si="54"/>
        <v>0</v>
      </c>
      <c r="G417" s="58">
        <f t="shared" si="55"/>
        <v>0</v>
      </c>
      <c r="H417" s="58">
        <f t="shared" si="56"/>
        <v>0</v>
      </c>
    </row>
    <row r="418" spans="1:8" ht="25.5" customHeight="1">
      <c r="A418" s="41" t="s">
        <v>15</v>
      </c>
      <c r="B418" s="15" t="s">
        <v>202</v>
      </c>
      <c r="C418" s="27" t="s">
        <v>219</v>
      </c>
      <c r="D418" s="87">
        <v>2</v>
      </c>
      <c r="E418" s="20"/>
      <c r="F418" s="21">
        <f t="shared" si="54"/>
        <v>0</v>
      </c>
      <c r="G418" s="58">
        <f t="shared" si="55"/>
        <v>0</v>
      </c>
      <c r="H418" s="58">
        <f t="shared" si="56"/>
        <v>0</v>
      </c>
    </row>
    <row r="419" spans="1:8" ht="25.5" customHeight="1">
      <c r="A419" s="41" t="s">
        <v>16</v>
      </c>
      <c r="B419" s="15" t="s">
        <v>203</v>
      </c>
      <c r="C419" s="27" t="s">
        <v>219</v>
      </c>
      <c r="D419" s="87">
        <v>2</v>
      </c>
      <c r="E419" s="20"/>
      <c r="F419" s="21">
        <f t="shared" si="54"/>
        <v>0</v>
      </c>
      <c r="G419" s="58">
        <f t="shared" si="55"/>
        <v>0</v>
      </c>
      <c r="H419" s="58">
        <f t="shared" si="56"/>
        <v>0</v>
      </c>
    </row>
    <row r="420" spans="1:8" ht="25.5" customHeight="1">
      <c r="A420" s="41" t="s">
        <v>17</v>
      </c>
      <c r="B420" s="15" t="s">
        <v>204</v>
      </c>
      <c r="C420" s="27" t="s">
        <v>219</v>
      </c>
      <c r="D420" s="87">
        <v>2</v>
      </c>
      <c r="E420" s="20"/>
      <c r="F420" s="21">
        <f t="shared" si="54"/>
        <v>0</v>
      </c>
      <c r="G420" s="58">
        <f t="shared" si="55"/>
        <v>0</v>
      </c>
      <c r="H420" s="58">
        <f t="shared" si="56"/>
        <v>0</v>
      </c>
    </row>
    <row r="421" spans="1:8" ht="25.5" customHeight="1">
      <c r="A421" s="41" t="s">
        <v>18</v>
      </c>
      <c r="B421" s="15" t="s">
        <v>205</v>
      </c>
      <c r="C421" s="27" t="s">
        <v>219</v>
      </c>
      <c r="D421" s="87">
        <v>1</v>
      </c>
      <c r="E421" s="20"/>
      <c r="F421" s="21">
        <f t="shared" si="54"/>
        <v>0</v>
      </c>
      <c r="G421" s="58">
        <f t="shared" si="55"/>
        <v>0</v>
      </c>
      <c r="H421" s="58">
        <f t="shared" si="56"/>
        <v>0</v>
      </c>
    </row>
    <row r="422" spans="1:8" ht="25.5" customHeight="1">
      <c r="A422" s="41" t="s">
        <v>19</v>
      </c>
      <c r="B422" s="15" t="s">
        <v>206</v>
      </c>
      <c r="C422" s="27" t="s">
        <v>219</v>
      </c>
      <c r="D422" s="87">
        <v>1</v>
      </c>
      <c r="E422" s="20"/>
      <c r="F422" s="21">
        <f t="shared" si="54"/>
        <v>0</v>
      </c>
      <c r="G422" s="58">
        <f t="shared" si="55"/>
        <v>0</v>
      </c>
      <c r="H422" s="58">
        <f t="shared" si="56"/>
        <v>0</v>
      </c>
    </row>
    <row r="423" spans="1:8" ht="25.5" customHeight="1">
      <c r="A423" s="41" t="s">
        <v>20</v>
      </c>
      <c r="B423" s="15" t="s">
        <v>207</v>
      </c>
      <c r="C423" s="27" t="s">
        <v>219</v>
      </c>
      <c r="D423" s="87">
        <v>1</v>
      </c>
      <c r="E423" s="20"/>
      <c r="F423" s="21">
        <f t="shared" si="54"/>
        <v>0</v>
      </c>
      <c r="G423" s="58">
        <f t="shared" si="55"/>
        <v>0</v>
      </c>
      <c r="H423" s="58">
        <f t="shared" si="56"/>
        <v>0</v>
      </c>
    </row>
    <row r="424" spans="1:8" ht="25.5" customHeight="1">
      <c r="A424" s="41" t="s">
        <v>21</v>
      </c>
      <c r="B424" s="15" t="s">
        <v>208</v>
      </c>
      <c r="C424" s="27" t="s">
        <v>219</v>
      </c>
      <c r="D424" s="87">
        <v>1</v>
      </c>
      <c r="E424" s="20"/>
      <c r="F424" s="21">
        <f t="shared" si="54"/>
        <v>0</v>
      </c>
      <c r="G424" s="58">
        <f t="shared" si="55"/>
        <v>0</v>
      </c>
      <c r="H424" s="58">
        <f t="shared" si="56"/>
        <v>0</v>
      </c>
    </row>
    <row r="425" spans="1:8" ht="25.5" customHeight="1">
      <c r="A425" s="41" t="s">
        <v>22</v>
      </c>
      <c r="B425" s="15" t="s">
        <v>209</v>
      </c>
      <c r="C425" s="27" t="s">
        <v>219</v>
      </c>
      <c r="D425" s="87">
        <v>1</v>
      </c>
      <c r="E425" s="20"/>
      <c r="F425" s="21">
        <f t="shared" si="54"/>
        <v>0</v>
      </c>
      <c r="G425" s="58">
        <f t="shared" si="55"/>
        <v>0</v>
      </c>
      <c r="H425" s="58">
        <f t="shared" si="56"/>
        <v>0</v>
      </c>
    </row>
    <row r="426" spans="1:8" ht="25.5" customHeight="1">
      <c r="A426" s="41" t="s">
        <v>23</v>
      </c>
      <c r="B426" s="15" t="s">
        <v>210</v>
      </c>
      <c r="C426" s="27" t="s">
        <v>219</v>
      </c>
      <c r="D426" s="87">
        <v>2</v>
      </c>
      <c r="E426" s="20"/>
      <c r="F426" s="21">
        <f t="shared" si="54"/>
        <v>0</v>
      </c>
      <c r="G426" s="58">
        <f t="shared" si="55"/>
        <v>0</v>
      </c>
      <c r="H426" s="58">
        <f t="shared" si="56"/>
        <v>0</v>
      </c>
    </row>
    <row r="427" spans="1:8" ht="25.5" customHeight="1">
      <c r="A427" s="41" t="s">
        <v>243</v>
      </c>
      <c r="B427" s="15" t="s">
        <v>211</v>
      </c>
      <c r="C427" s="27" t="s">
        <v>219</v>
      </c>
      <c r="D427" s="87">
        <v>1</v>
      </c>
      <c r="E427" s="20"/>
      <c r="F427" s="21">
        <f t="shared" si="54"/>
        <v>0</v>
      </c>
      <c r="G427" s="58">
        <f t="shared" si="55"/>
        <v>0</v>
      </c>
      <c r="H427" s="58">
        <f t="shared" si="56"/>
        <v>0</v>
      </c>
    </row>
    <row r="428" spans="1:8" ht="25.5" customHeight="1">
      <c r="A428" s="41" t="s">
        <v>397</v>
      </c>
      <c r="B428" s="15" t="s">
        <v>212</v>
      </c>
      <c r="C428" s="27" t="s">
        <v>219</v>
      </c>
      <c r="D428" s="87">
        <v>1</v>
      </c>
      <c r="E428" s="20"/>
      <c r="F428" s="21">
        <f t="shared" si="54"/>
        <v>0</v>
      </c>
      <c r="G428" s="58">
        <f t="shared" si="55"/>
        <v>0</v>
      </c>
      <c r="H428" s="58">
        <f t="shared" si="56"/>
        <v>0</v>
      </c>
    </row>
    <row r="429" spans="1:8" ht="25.5" customHeight="1">
      <c r="A429" s="41" t="s">
        <v>398</v>
      </c>
      <c r="B429" s="15" t="s">
        <v>213</v>
      </c>
      <c r="C429" s="27" t="s">
        <v>219</v>
      </c>
      <c r="D429" s="87">
        <v>1</v>
      </c>
      <c r="E429" s="20"/>
      <c r="F429" s="21">
        <f t="shared" si="54"/>
        <v>0</v>
      </c>
      <c r="G429" s="58">
        <f t="shared" si="55"/>
        <v>0</v>
      </c>
      <c r="H429" s="58">
        <f t="shared" si="56"/>
        <v>0</v>
      </c>
    </row>
    <row r="430" spans="1:8" ht="25.5" customHeight="1">
      <c r="A430" s="41" t="s">
        <v>399</v>
      </c>
      <c r="B430" s="15" t="s">
        <v>214</v>
      </c>
      <c r="C430" s="27" t="s">
        <v>219</v>
      </c>
      <c r="D430" s="87">
        <v>1</v>
      </c>
      <c r="E430" s="20"/>
      <c r="F430" s="21">
        <f t="shared" si="54"/>
        <v>0</v>
      </c>
      <c r="G430" s="58">
        <f t="shared" si="55"/>
        <v>0</v>
      </c>
      <c r="H430" s="58">
        <f t="shared" si="56"/>
        <v>0</v>
      </c>
    </row>
    <row r="431" spans="1:8" ht="25.5" customHeight="1">
      <c r="A431" s="41" t="s">
        <v>400</v>
      </c>
      <c r="B431" s="15" t="s">
        <v>382</v>
      </c>
      <c r="C431" s="27" t="s">
        <v>219</v>
      </c>
      <c r="D431" s="87">
        <v>1</v>
      </c>
      <c r="E431" s="20"/>
      <c r="F431" s="21">
        <f t="shared" si="54"/>
        <v>0</v>
      </c>
      <c r="G431" s="58">
        <f t="shared" si="55"/>
        <v>0</v>
      </c>
      <c r="H431" s="58">
        <f t="shared" si="56"/>
        <v>0</v>
      </c>
    </row>
    <row r="432" spans="1:8" ht="25.5" customHeight="1">
      <c r="A432" s="41" t="s">
        <v>401</v>
      </c>
      <c r="B432" s="15" t="s">
        <v>215</v>
      </c>
      <c r="C432" s="27" t="s">
        <v>219</v>
      </c>
      <c r="D432" s="87">
        <v>1</v>
      </c>
      <c r="E432" s="20"/>
      <c r="F432" s="21">
        <f t="shared" si="54"/>
        <v>0</v>
      </c>
      <c r="G432" s="58">
        <f t="shared" si="55"/>
        <v>0</v>
      </c>
      <c r="H432" s="58">
        <f t="shared" si="56"/>
        <v>0</v>
      </c>
    </row>
    <row r="433" spans="1:8" ht="25.5" customHeight="1">
      <c r="A433" s="41" t="s">
        <v>402</v>
      </c>
      <c r="B433" s="15" t="s">
        <v>216</v>
      </c>
      <c r="C433" s="27" t="s">
        <v>219</v>
      </c>
      <c r="D433" s="87">
        <v>1</v>
      </c>
      <c r="E433" s="20"/>
      <c r="F433" s="21">
        <f t="shared" si="54"/>
        <v>0</v>
      </c>
      <c r="G433" s="58">
        <f t="shared" si="55"/>
        <v>0</v>
      </c>
      <c r="H433" s="58">
        <f t="shared" si="56"/>
        <v>0</v>
      </c>
    </row>
    <row r="434" spans="1:8" ht="25.5" customHeight="1">
      <c r="A434" s="41" t="s">
        <v>486</v>
      </c>
      <c r="B434" s="15" t="s">
        <v>487</v>
      </c>
      <c r="C434" s="27" t="s">
        <v>219</v>
      </c>
      <c r="D434" s="87">
        <v>3</v>
      </c>
      <c r="E434" s="20"/>
      <c r="F434" s="21">
        <f t="shared" si="54"/>
        <v>0</v>
      </c>
      <c r="G434" s="58">
        <f t="shared" si="55"/>
        <v>0</v>
      </c>
      <c r="H434" s="58">
        <f t="shared" si="56"/>
        <v>0</v>
      </c>
    </row>
    <row r="435" spans="1:8" ht="25.5" customHeight="1">
      <c r="A435" s="100" t="s">
        <v>488</v>
      </c>
      <c r="B435" s="13" t="s">
        <v>489</v>
      </c>
      <c r="C435" s="27" t="s">
        <v>219</v>
      </c>
      <c r="D435" s="87">
        <v>12</v>
      </c>
      <c r="E435" s="20"/>
      <c r="F435" s="21">
        <f t="shared" si="54"/>
        <v>0</v>
      </c>
      <c r="G435" s="58">
        <f t="shared" si="55"/>
        <v>0</v>
      </c>
      <c r="H435" s="58">
        <f t="shared" si="56"/>
        <v>0</v>
      </c>
    </row>
    <row r="436" spans="1:8" ht="25.5" customHeight="1">
      <c r="A436" s="41" t="s">
        <v>490</v>
      </c>
      <c r="B436" s="101" t="s">
        <v>491</v>
      </c>
      <c r="C436" s="27" t="s">
        <v>219</v>
      </c>
      <c r="D436" s="87">
        <v>6</v>
      </c>
      <c r="E436" s="20"/>
      <c r="F436" s="21">
        <f t="shared" si="54"/>
        <v>0</v>
      </c>
      <c r="G436" s="58">
        <f t="shared" si="55"/>
        <v>0</v>
      </c>
      <c r="H436" s="58">
        <f t="shared" si="56"/>
        <v>0</v>
      </c>
    </row>
    <row r="437" spans="1:8" ht="25.5" customHeight="1">
      <c r="A437" s="41" t="s">
        <v>492</v>
      </c>
      <c r="B437" s="101" t="s">
        <v>493</v>
      </c>
      <c r="C437" s="27" t="s">
        <v>219</v>
      </c>
      <c r="D437" s="87">
        <v>8</v>
      </c>
      <c r="E437" s="20"/>
      <c r="F437" s="21">
        <f t="shared" si="54"/>
        <v>0</v>
      </c>
      <c r="G437" s="58">
        <f t="shared" si="55"/>
        <v>0</v>
      </c>
      <c r="H437" s="58">
        <f t="shared" si="56"/>
        <v>0</v>
      </c>
    </row>
    <row r="438" spans="1:8" ht="25.5" customHeight="1">
      <c r="A438" s="41" t="s">
        <v>494</v>
      </c>
      <c r="B438" s="101" t="s">
        <v>495</v>
      </c>
      <c r="C438" s="27" t="s">
        <v>219</v>
      </c>
      <c r="D438" s="87">
        <v>10</v>
      </c>
      <c r="E438" s="20"/>
      <c r="F438" s="21">
        <f t="shared" si="54"/>
        <v>0</v>
      </c>
      <c r="G438" s="58">
        <f t="shared" si="55"/>
        <v>0</v>
      </c>
      <c r="H438" s="58">
        <f t="shared" si="56"/>
        <v>0</v>
      </c>
    </row>
    <row r="439" spans="1:8" ht="25.5" customHeight="1">
      <c r="A439" s="41" t="s">
        <v>496</v>
      </c>
      <c r="B439" s="101" t="s">
        <v>497</v>
      </c>
      <c r="C439" s="27" t="s">
        <v>219</v>
      </c>
      <c r="D439" s="87">
        <v>12</v>
      </c>
      <c r="E439" s="20"/>
      <c r="F439" s="21">
        <f t="shared" si="54"/>
        <v>0</v>
      </c>
      <c r="G439" s="58">
        <f t="shared" si="55"/>
        <v>0</v>
      </c>
      <c r="H439" s="58">
        <f t="shared" si="56"/>
        <v>0</v>
      </c>
    </row>
    <row r="440" spans="1:8" ht="25.5" customHeight="1">
      <c r="A440" s="41" t="s">
        <v>498</v>
      </c>
      <c r="B440" s="101" t="s">
        <v>499</v>
      </c>
      <c r="C440" s="27" t="s">
        <v>219</v>
      </c>
      <c r="D440" s="87">
        <v>1</v>
      </c>
      <c r="E440" s="20"/>
      <c r="F440" s="21">
        <f t="shared" si="54"/>
        <v>0</v>
      </c>
      <c r="G440" s="58">
        <f t="shared" si="55"/>
        <v>0</v>
      </c>
      <c r="H440" s="58">
        <f t="shared" si="56"/>
        <v>0</v>
      </c>
    </row>
    <row r="441" spans="1:8" ht="25.5" customHeight="1">
      <c r="A441" s="41" t="s">
        <v>500</v>
      </c>
      <c r="B441" s="101" t="s">
        <v>501</v>
      </c>
      <c r="C441" s="27" t="s">
        <v>219</v>
      </c>
      <c r="D441" s="87">
        <v>1</v>
      </c>
      <c r="E441" s="20"/>
      <c r="F441" s="21">
        <f t="shared" si="54"/>
        <v>0</v>
      </c>
      <c r="G441" s="58">
        <f t="shared" si="55"/>
        <v>0</v>
      </c>
      <c r="H441" s="58">
        <f t="shared" si="56"/>
        <v>0</v>
      </c>
    </row>
    <row r="442" spans="1:8" s="53" customFormat="1" ht="45">
      <c r="A442" s="43"/>
      <c r="B442" s="44"/>
      <c r="C442" s="45"/>
      <c r="D442" s="46"/>
      <c r="E442" s="69" t="s">
        <v>391</v>
      </c>
      <c r="F442" s="21">
        <f>SUM(F10:F441)</f>
        <v>0</v>
      </c>
      <c r="G442" s="70" t="s">
        <v>392</v>
      </c>
      <c r="H442" s="21">
        <f>SUM(H10:H441)</f>
        <v>0</v>
      </c>
    </row>
    <row r="443" spans="1:8" ht="24.75" customHeight="1">
      <c r="A443" s="47"/>
      <c r="B443" s="48" t="s">
        <v>405</v>
      </c>
      <c r="C443" s="49"/>
      <c r="D443" s="50"/>
      <c r="E443" s="50"/>
      <c r="F443" s="46"/>
      <c r="G443" s="63"/>
      <c r="H443" s="63"/>
    </row>
    <row r="444" spans="2:8" ht="14.25">
      <c r="B444" s="42" t="s">
        <v>381</v>
      </c>
      <c r="C444" s="42"/>
      <c r="D444" s="71"/>
      <c r="E444" s="28"/>
      <c r="F444" s="29"/>
      <c r="G444" s="64"/>
      <c r="H444" s="64"/>
    </row>
    <row r="445" spans="1:8" ht="14.25">
      <c r="A445" s="30" t="s">
        <v>1</v>
      </c>
      <c r="B445" s="42" t="s">
        <v>403</v>
      </c>
      <c r="C445" s="42"/>
      <c r="D445" s="71"/>
      <c r="E445" s="28"/>
      <c r="F445" s="29"/>
      <c r="G445" s="64"/>
      <c r="H445" s="64"/>
    </row>
    <row r="446" spans="1:8" ht="14.25">
      <c r="A446" s="30" t="s">
        <v>2</v>
      </c>
      <c r="B446" s="42" t="s">
        <v>404</v>
      </c>
      <c r="C446" s="42"/>
      <c r="D446" s="71"/>
      <c r="E446" s="28"/>
      <c r="F446" s="29"/>
      <c r="G446" s="64"/>
      <c r="H446" s="64"/>
    </row>
    <row r="447" spans="1:8" ht="14.25">
      <c r="A447" s="30" t="s">
        <v>3</v>
      </c>
      <c r="B447" s="42" t="s">
        <v>394</v>
      </c>
      <c r="C447" s="42"/>
      <c r="D447" s="71"/>
      <c r="E447" s="28"/>
      <c r="F447" s="29"/>
      <c r="G447" s="64"/>
      <c r="H447" s="64"/>
    </row>
    <row r="448" spans="1:8" ht="14.25">
      <c r="A448" s="30" t="s">
        <v>4</v>
      </c>
      <c r="B448" s="42" t="s">
        <v>395</v>
      </c>
      <c r="C448" s="42"/>
      <c r="D448" s="71"/>
      <c r="E448" s="28"/>
      <c r="F448" s="29"/>
      <c r="G448" s="64"/>
      <c r="H448" s="64"/>
    </row>
    <row r="449" spans="3:8" ht="14.25">
      <c r="C449" s="42"/>
      <c r="D449" s="71"/>
      <c r="E449" s="28"/>
      <c r="F449" s="29"/>
      <c r="G449" s="64"/>
      <c r="H449" s="64"/>
    </row>
    <row r="450" spans="2:8" ht="14.25">
      <c r="B450" s="42" t="s">
        <v>378</v>
      </c>
      <c r="C450" s="42"/>
      <c r="D450" s="71"/>
      <c r="E450" s="28"/>
      <c r="F450" s="29"/>
      <c r="G450" s="64"/>
      <c r="H450" s="64"/>
    </row>
    <row r="451" spans="2:8" ht="14.25">
      <c r="B451" s="42" t="s">
        <v>379</v>
      </c>
      <c r="C451" s="42"/>
      <c r="D451" s="71"/>
      <c r="E451" s="28"/>
      <c r="F451" s="29"/>
      <c r="G451" s="64"/>
      <c r="H451" s="64"/>
    </row>
    <row r="452" spans="2:8" ht="14.25">
      <c r="B452" s="42" t="s">
        <v>380</v>
      </c>
      <c r="C452" s="42"/>
      <c r="D452" s="71"/>
      <c r="E452" s="28"/>
      <c r="F452" s="29"/>
      <c r="G452" s="64"/>
      <c r="H452" s="64"/>
    </row>
    <row r="453" spans="3:8" ht="14.25">
      <c r="C453" s="42"/>
      <c r="D453" s="71"/>
      <c r="E453" s="28"/>
      <c r="F453" s="29"/>
      <c r="G453" s="64"/>
      <c r="H453" s="64"/>
    </row>
  </sheetData>
  <sheetProtection/>
  <mergeCells count="3">
    <mergeCell ref="F2:H2"/>
    <mergeCell ref="A4:H4"/>
    <mergeCell ref="A5:H5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rtuikova</cp:lastModifiedBy>
  <cp:lastPrinted>2012-09-19T06:43:38Z</cp:lastPrinted>
  <dcterms:created xsi:type="dcterms:W3CDTF">1996-10-14T23:33:28Z</dcterms:created>
  <dcterms:modified xsi:type="dcterms:W3CDTF">2012-09-19T06:52:57Z</dcterms:modified>
  <cp:category/>
  <cp:version/>
  <cp:contentType/>
  <cp:contentStatus/>
</cp:coreProperties>
</file>