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<sst xmlns="http://schemas.openxmlformats.org/spreadsheetml/2006/main" count="287" uniqueCount="242">
  <si>
    <t>№</t>
  </si>
  <si>
    <t>Наименование</t>
  </si>
  <si>
    <t>Брой</t>
  </si>
  <si>
    <t>Интегрирана система за управление на хирургичен сектор STERIS, включваща следното оборудване:</t>
  </si>
  <si>
    <t>1.1.</t>
  </si>
  <si>
    <t>Рак система комуникационен Хъб</t>
  </si>
  <si>
    <t>1.2.</t>
  </si>
  <si>
    <t>Интегриран софтуер за комуникационен Хъб</t>
  </si>
  <si>
    <t xml:space="preserve">1.3. </t>
  </si>
  <si>
    <t>Рак система за операционна зала</t>
  </si>
  <si>
    <t>1.4.</t>
  </si>
  <si>
    <t>Интегриран софтуер за операционна зала</t>
  </si>
  <si>
    <t xml:space="preserve">1.5. </t>
  </si>
  <si>
    <t>ELO монитор</t>
  </si>
  <si>
    <t>1.6.</t>
  </si>
  <si>
    <t>STE 24HDM монитор</t>
  </si>
  <si>
    <t>1.7.</t>
  </si>
  <si>
    <t>STE 47HDM монитор</t>
  </si>
  <si>
    <t>1.8.</t>
  </si>
  <si>
    <t>STE 42HDM монитор</t>
  </si>
  <si>
    <t>1.9.</t>
  </si>
  <si>
    <t>Sony HD камера</t>
  </si>
  <si>
    <t>1.10.</t>
  </si>
  <si>
    <t>Sony HD  видео камера</t>
  </si>
  <si>
    <t>1.11.</t>
  </si>
  <si>
    <t>Sony Imagecore рекордер</t>
  </si>
  <si>
    <t>1.12.</t>
  </si>
  <si>
    <t>Говорител модел SPK</t>
  </si>
  <si>
    <t>1.13.</t>
  </si>
  <si>
    <t>Steris Хирургична таванна колона с видео докинг станция</t>
  </si>
  <si>
    <t>1.14.</t>
  </si>
  <si>
    <t>Steris Таванна колона с видео докинг станция</t>
  </si>
  <si>
    <t xml:space="preserve">1.15. </t>
  </si>
  <si>
    <t>Steris Анестезиологична таванна система</t>
  </si>
  <si>
    <t xml:space="preserve">1.16. </t>
  </si>
  <si>
    <t>Sreris Harmony LED 785 система операционни лампи</t>
  </si>
  <si>
    <t>1.17.</t>
  </si>
  <si>
    <t>Sreris Harmony LED 585 система операционни лампи</t>
  </si>
  <si>
    <t>Система за видеонаблюдение STERIS, включваща следното оборудване:</t>
  </si>
  <si>
    <t xml:space="preserve">2.1. </t>
  </si>
  <si>
    <t>Сървърна система</t>
  </si>
  <si>
    <t>2.2.</t>
  </si>
  <si>
    <t>Sony монитор 46 инча</t>
  </si>
  <si>
    <t>2.3.</t>
  </si>
  <si>
    <t>Sony монитор 36 инча</t>
  </si>
  <si>
    <t xml:space="preserve">2.4. </t>
  </si>
  <si>
    <t>IP цифров ресивър</t>
  </si>
  <si>
    <t xml:space="preserve">2.5. </t>
  </si>
  <si>
    <t>PC компютърна система с монитор</t>
  </si>
  <si>
    <t>2.6.</t>
  </si>
  <si>
    <t>UPS</t>
  </si>
  <si>
    <t xml:space="preserve">2.7. </t>
  </si>
  <si>
    <t>Sony SNCDM110  IP камера</t>
  </si>
  <si>
    <t>2.8.</t>
  </si>
  <si>
    <t>Sony монитор KDL40</t>
  </si>
  <si>
    <t xml:space="preserve">2.9. </t>
  </si>
  <si>
    <t>Sony монитор KDL46</t>
  </si>
  <si>
    <t xml:space="preserve">2.10. </t>
  </si>
  <si>
    <t>Sony монитор KDL55</t>
  </si>
  <si>
    <t>2.11.</t>
  </si>
  <si>
    <t xml:space="preserve">Говорител модел AOP-SP-CF </t>
  </si>
  <si>
    <t>2.12.</t>
  </si>
  <si>
    <t>Аудио ресивър</t>
  </si>
  <si>
    <t>2.13.</t>
  </si>
  <si>
    <t>Интегриран софтуер за видео наблюдение с лиценз за 100 IP камери</t>
  </si>
  <si>
    <t>Пневматична транспортна система /възд.поща/ Swisslog  -оборудвана с 3 бр.станции compakt Transpo Net с графичен монитор 240х64 pxl и четящо устройство за капсула, окомплектовано с антена; 18 станции; 8 дивертора и 2 въздушни дивертора</t>
  </si>
  <si>
    <t>Cusa Ултарзвуков генератор</t>
  </si>
  <si>
    <t>Valleylab FX Генератор</t>
  </si>
  <si>
    <t>Valleylab Cool TipТермоаблатор</t>
  </si>
  <si>
    <t xml:space="preserve">Система за измиване и дезинфекция на хирургични инструменти Steris Reliance 333 </t>
  </si>
  <si>
    <t>Система за ултразвуково почистване Steris Reliance Sonic 550</t>
  </si>
  <si>
    <t xml:space="preserve">Паров стерилизатор Steris </t>
  </si>
  <si>
    <t xml:space="preserve">Монитор за церебрална/соматична оксиметрия INVOS </t>
  </si>
  <si>
    <t>Анестезиологичен апарат Penlon Prima SP2, с абсорбер с нагревател A200 и механичен респиратор AV-S</t>
  </si>
  <si>
    <t>Анестезиологичен апарат Penlon  Prima SP101 с анестезиологичен респиратор AV-S и с абсорбер с нагревател A200</t>
  </si>
  <si>
    <t>Анестезиологичен апарат Penlon Prima SP1 с анестезиологичен респиратор AV-S</t>
  </si>
  <si>
    <t xml:space="preserve">Негативоскоп PLANILUX </t>
  </si>
  <si>
    <t>Valleylab FORCE TRIAD Електрохирургичен генератор</t>
  </si>
  <si>
    <t>Valleylab Force Agron Аргон-плазмен коагулатор</t>
  </si>
  <si>
    <t xml:space="preserve">NPB 840 Стационарен респиратор </t>
  </si>
  <si>
    <t>F &amp; P MR 850 Овлажнител</t>
  </si>
  <si>
    <t>Апарати за ЕКК S5 Perfusion System</t>
  </si>
  <si>
    <t>Реанимационно легло Hill-Rom Total care TC-100</t>
  </si>
  <si>
    <t>Болнично легло Hill-Rom AvantGuard 1255</t>
  </si>
  <si>
    <t xml:space="preserve">Операционна маса Steris CMAX T </t>
  </si>
  <si>
    <t>Транспортен респиратор transPAC 200D</t>
  </si>
  <si>
    <t>Система за бърза инфузия Level 1</t>
  </si>
  <si>
    <t>Система за затопляне на пациенти Warm Touch</t>
  </si>
  <si>
    <t>Система за затопляне на флуиди WARMFLO</t>
  </si>
  <si>
    <t>Trilux Панел за медицински газове със EFE система за сестринско повикване</t>
  </si>
  <si>
    <t xml:space="preserve">Електрохирургичен генератор Valleylab ForceEZ </t>
  </si>
  <si>
    <t>Операционна маса Steris SG6000</t>
  </si>
  <si>
    <t>Дефибрилатор Zoll R-Series</t>
  </si>
  <si>
    <t>Система за измиване на уринарни подлоги</t>
  </si>
  <si>
    <t>Мобилна система за повдигане и преместване на пациенти Liko Sabina II</t>
  </si>
  <si>
    <t>Мотор Likorall 243 ES  за релсова траверсна система за повдигане и преместване на пациенти</t>
  </si>
  <si>
    <t>Комплект от 2 бр. Мотор Likorall 242 R2R  за релсова траверсна система за повдигане и преместване на пациенти</t>
  </si>
  <si>
    <t>Мобилна система за повдигане и преместване на пациенти Liko Viking M</t>
  </si>
  <si>
    <t>Мобилна лампа Steris Harmony LA 300</t>
  </si>
  <si>
    <t xml:space="preserve">Операционна лампа Steris </t>
  </si>
  <si>
    <t xml:space="preserve">Neopuff Ресуцитатор </t>
  </si>
  <si>
    <t>Монитор Datascope Spectrum OR</t>
  </si>
  <si>
    <t>Дефибрилатор Zoll M Series CCT</t>
  </si>
  <si>
    <t xml:space="preserve">Бронхиална аспирация Heck </t>
  </si>
  <si>
    <t>Ротаметър за кислород Heck</t>
  </si>
  <si>
    <t xml:space="preserve">Торакална аспирация Heck  </t>
  </si>
  <si>
    <t>Комплект CentriMag Конзола за VAC/ECMO с мотор към помпата и проба за поток -многократен ,включващ : CentriMag Конзола за VAC/ECMO Серийни № 000622, 000623, 300168</t>
  </si>
  <si>
    <t xml:space="preserve">Таванна колона Modul technik  от конзолен тип с линейно преместване на две шейни </t>
  </si>
  <si>
    <t>Мобилно C-рамо Philips Pulsera</t>
  </si>
  <si>
    <t>Обща стойност, лева без ДДС</t>
  </si>
  <si>
    <t>Обща стойност, лева с ДДС</t>
  </si>
  <si>
    <t>Единична цена, в лева, без ДДС /за 24 месеца/</t>
  </si>
  <si>
    <t>ОБЩО:</t>
  </si>
  <si>
    <t>Единична цена, в лева, с ДДС /за 24 месеца/</t>
  </si>
  <si>
    <t>ЦЕНОВО ПРЕДЛОЖЕНИЕ</t>
  </si>
  <si>
    <t>Производител</t>
  </si>
  <si>
    <t>1*</t>
  </si>
  <si>
    <t>Steris Corporation</t>
  </si>
  <si>
    <t>2*</t>
  </si>
  <si>
    <t>3*</t>
  </si>
  <si>
    <t>Пациентна информационна система за реанимационно отделение - Lincor -база в комплект със Система "бар код четец" ; MEDIVISTA софтуерен сървър; Машина за зареждане на карти Lincor и 52 бр. пациентни терминали Lincor 15,4’ Touchscreen display с тел. слушалка</t>
  </si>
  <si>
    <t>Lincor Solutions</t>
  </si>
  <si>
    <t>4*</t>
  </si>
  <si>
    <t>Swisslog</t>
  </si>
  <si>
    <t>5*</t>
  </si>
  <si>
    <t>Integra LifeSciences</t>
  </si>
  <si>
    <t>6*</t>
  </si>
  <si>
    <t>Covidien</t>
  </si>
  <si>
    <t>7*</t>
  </si>
  <si>
    <t>8*</t>
  </si>
  <si>
    <t>9*</t>
  </si>
  <si>
    <t>10*</t>
  </si>
  <si>
    <t>11*</t>
  </si>
  <si>
    <t>12*</t>
  </si>
  <si>
    <t>Penlon Ltd.</t>
  </si>
  <si>
    <t>13*</t>
  </si>
  <si>
    <t>14*</t>
  </si>
  <si>
    <t>GFS (Gerätebau Felix Schulte GmbH)</t>
  </si>
  <si>
    <t>16*</t>
  </si>
  <si>
    <t>17*</t>
  </si>
  <si>
    <t>18*</t>
  </si>
  <si>
    <t>19*</t>
  </si>
  <si>
    <t xml:space="preserve">Fisher &amp; Paykel Healthcare Ltd. </t>
  </si>
  <si>
    <t>20*</t>
  </si>
  <si>
    <t xml:space="preserve">Sorin Group SRL </t>
  </si>
  <si>
    <t>21*</t>
  </si>
  <si>
    <t xml:space="preserve">Hill-Rom </t>
  </si>
  <si>
    <t>22*</t>
  </si>
  <si>
    <t>23*</t>
  </si>
  <si>
    <t>24*</t>
  </si>
  <si>
    <t>Smiths Medical</t>
  </si>
  <si>
    <t>25*</t>
  </si>
  <si>
    <t xml:space="preserve">TRILUX Medical GmbH </t>
  </si>
  <si>
    <t>29*</t>
  </si>
  <si>
    <t>30*</t>
  </si>
  <si>
    <t>31*</t>
  </si>
  <si>
    <t xml:space="preserve">Zoll Medical </t>
  </si>
  <si>
    <t>DISCHER</t>
  </si>
  <si>
    <t>33*</t>
  </si>
  <si>
    <t>34*</t>
  </si>
  <si>
    <t>35*</t>
  </si>
  <si>
    <t>36*</t>
  </si>
  <si>
    <t>37*</t>
  </si>
  <si>
    <t>38*</t>
  </si>
  <si>
    <t>Mindray</t>
  </si>
  <si>
    <t>41*</t>
  </si>
  <si>
    <t>Karl Heck GmbH</t>
  </si>
  <si>
    <t>45*</t>
  </si>
  <si>
    <t>Thoratec Corporation</t>
  </si>
  <si>
    <t>Modul technik GmbH</t>
  </si>
  <si>
    <t>47*</t>
  </si>
  <si>
    <t>Philips</t>
  </si>
  <si>
    <t>48*</t>
  </si>
  <si>
    <t>Централна станция за снабдяване с СО2 на операц.блок -1бр в комплект с Редукционна кутия за СО2 - 1бр; комплект за свързване на 3 цилиндъра -2бр; нагревател за медицински газове 200W - 2бр</t>
  </si>
  <si>
    <t>Medicop</t>
  </si>
  <si>
    <t>49*</t>
  </si>
  <si>
    <t>Централна станция за снабдяване с аргон - Manifold System комплект с централен регулатор за налягане тип-А208-14 С В - 1бр , електро - контактен манометър 2бр, локални регулатори за черпене на аргон тип-W 40-B-10.5 B -7бр</t>
  </si>
  <si>
    <t>50*</t>
  </si>
  <si>
    <t>Централна станция за снабдяване с райски газ на операц.блок -1бр в комплект с Редукционна кутия за райски газ - 1бр;комплект за свързване на 3 цилиндъра -2бр; нагревател за медицински газове 200W-2бр.</t>
  </si>
  <si>
    <t>51*</t>
  </si>
  <si>
    <t>Паров стерилизатор  STERIS 12 STU</t>
  </si>
  <si>
    <t>52*</t>
  </si>
  <si>
    <t xml:space="preserve">Система за стерилизация при ниска температура (плазмен стерилизатор)  STERIS V-Pro 1 </t>
  </si>
  <si>
    <t>53*</t>
  </si>
  <si>
    <t>Система за почистване и дезинфекция STERIS</t>
  </si>
  <si>
    <t>54*</t>
  </si>
  <si>
    <t>Система за почистване и дезинфекция на хирургически инструменти STERIS</t>
  </si>
  <si>
    <t>S/S Преносители:</t>
  </si>
  <si>
    <t>55.1.</t>
  </si>
  <si>
    <t>AS-D-200 Двуколонна омекотителна инсталация от неръждаема стомана тип 150 и контролер 762 Logix</t>
  </si>
  <si>
    <t>General Electric - Osmonics</t>
  </si>
  <si>
    <t>55.2.</t>
  </si>
  <si>
    <t>Система за обратна осмоза AS-RO-TFC-V-7000/50 Hz</t>
  </si>
  <si>
    <t>Osmo Asia Pacific</t>
  </si>
  <si>
    <t>55.3.</t>
  </si>
  <si>
    <t>Дозираща инсталация за NaOH</t>
  </si>
  <si>
    <t>55.4.</t>
  </si>
  <si>
    <t>Система за UV стерилизация AS-12Q-PA</t>
  </si>
  <si>
    <t>Sterilght</t>
  </si>
  <si>
    <t>55.5.</t>
  </si>
  <si>
    <t>Помпа CaLPeda MXH 802 A</t>
  </si>
  <si>
    <t>CALPEDA</t>
  </si>
  <si>
    <t>55.6.</t>
  </si>
  <si>
    <t>Помпа WILO MHI805N</t>
  </si>
  <si>
    <t>WILO</t>
  </si>
  <si>
    <t>55.7.</t>
  </si>
  <si>
    <t>Честотен регулатор за помпи SPIRIO</t>
  </si>
  <si>
    <t>55.8.</t>
  </si>
  <si>
    <t>Маслен винтов компресор L05 AIRstation</t>
  </si>
  <si>
    <t>CompAir</t>
  </si>
  <si>
    <t>Система за ултразвуково почистване:</t>
  </si>
  <si>
    <t>Elma GmbH</t>
  </si>
  <si>
    <t>56.1.</t>
  </si>
  <si>
    <t xml:space="preserve">Вана за ултразвуково почистване </t>
  </si>
  <si>
    <t>56.2.</t>
  </si>
  <si>
    <t xml:space="preserve">Уред за почистване с пара </t>
  </si>
  <si>
    <t xml:space="preserve">Система за опаковане </t>
  </si>
  <si>
    <t>HAWO</t>
  </si>
  <si>
    <t xml:space="preserve">Перални машини  </t>
  </si>
  <si>
    <t>Electrolux</t>
  </si>
  <si>
    <t xml:space="preserve">Сушилни машини  </t>
  </si>
  <si>
    <t>Система за гладене:</t>
  </si>
  <si>
    <t>60.1.</t>
  </si>
  <si>
    <t>Гладачна машина Electrolux (каландър)</t>
  </si>
  <si>
    <t>60.2.</t>
  </si>
  <si>
    <t>Гладачна машина Trevil (за ризи и престилки)</t>
  </si>
  <si>
    <t>Trevil</t>
  </si>
  <si>
    <t>60.3.</t>
  </si>
  <si>
    <t>Гладачна машина Trevil (за панталони)</t>
  </si>
  <si>
    <t>60.4.</t>
  </si>
  <si>
    <t>Ютия с гладачна маса Trevil модел Domostir 3000S 2009</t>
  </si>
  <si>
    <t>60.5.</t>
  </si>
  <si>
    <t>Ютия с гладачна маса Trevil модел Minivap 3 1014</t>
  </si>
  <si>
    <t>Система за химическо чистене Renzacci Prog 20</t>
  </si>
  <si>
    <t>Renzacci</t>
  </si>
  <si>
    <t>62*</t>
  </si>
  <si>
    <t>Стерилизационна система Steris System 1</t>
  </si>
  <si>
    <t>Автоматична лента за зареждане Blanco</t>
  </si>
  <si>
    <t>Blanco</t>
  </si>
  <si>
    <t xml:space="preserve">Стерилизатор Steri-Vac 8XLP </t>
  </si>
  <si>
    <t>3M</t>
  </si>
  <si>
    <t>Приложение № 3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</si>
</sst>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28125" style="5" customWidth="1"/>
    <col min="2" max="2" width="60.8515625" style="5" customWidth="1"/>
    <col min="3" max="3" width="25.57421875" style="5" customWidth="1"/>
    <col min="4" max="4" width="9.140625" style="4" customWidth="1"/>
    <col min="5" max="6" width="11.8515625" style="10" customWidth="1"/>
    <col min="7" max="7" width="10.7109375" style="10" customWidth="1"/>
    <col min="8" max="8" width="10.8515625" style="10" customWidth="1"/>
    <col min="9" max="16384" width="9.140625" style="5" customWidth="1"/>
  </cols>
  <sheetData>
    <row r="1" spans="7:9" s="4" customFormat="1" ht="15.75">
      <c r="G1" s="16"/>
      <c r="H1" s="16" t="s">
        <v>241</v>
      </c>
      <c r="I1" s="16"/>
    </row>
    <row r="2" spans="5:8" s="4" customFormat="1" ht="15.75">
      <c r="E2" s="10"/>
      <c r="F2" s="10"/>
      <c r="G2" s="10"/>
      <c r="H2" s="10"/>
    </row>
    <row r="3" spans="1:8" s="4" customFormat="1" ht="15.75">
      <c r="A3" s="19" t="s">
        <v>114</v>
      </c>
      <c r="B3" s="19"/>
      <c r="C3" s="19"/>
      <c r="D3" s="19"/>
      <c r="E3" s="10"/>
      <c r="F3" s="10"/>
      <c r="G3" s="10"/>
      <c r="H3" s="10"/>
    </row>
    <row r="5" spans="1:8" ht="78.75">
      <c r="A5" s="1" t="s">
        <v>0</v>
      </c>
      <c r="B5" s="2" t="s">
        <v>1</v>
      </c>
      <c r="C5" s="2" t="s">
        <v>115</v>
      </c>
      <c r="D5" s="1" t="s">
        <v>2</v>
      </c>
      <c r="E5" s="11" t="s">
        <v>111</v>
      </c>
      <c r="F5" s="11" t="s">
        <v>113</v>
      </c>
      <c r="G5" s="12" t="s">
        <v>109</v>
      </c>
      <c r="H5" s="12" t="s">
        <v>110</v>
      </c>
    </row>
    <row r="6" spans="1:8" ht="31.5">
      <c r="A6" s="3" t="s">
        <v>116</v>
      </c>
      <c r="B6" s="6" t="s">
        <v>3</v>
      </c>
      <c r="C6" s="6" t="s">
        <v>117</v>
      </c>
      <c r="D6" s="3"/>
      <c r="E6" s="13"/>
      <c r="F6" s="14"/>
      <c r="G6" s="14"/>
      <c r="H6" s="14"/>
    </row>
    <row r="7" spans="1:8" ht="15.75">
      <c r="A7" s="3" t="s">
        <v>4</v>
      </c>
      <c r="B7" s="7" t="s">
        <v>5</v>
      </c>
      <c r="C7" s="7"/>
      <c r="D7" s="3">
        <v>1</v>
      </c>
      <c r="E7" s="13"/>
      <c r="F7" s="14">
        <f>E7*1.2</f>
        <v>0</v>
      </c>
      <c r="G7" s="14">
        <f>D7*E7</f>
        <v>0</v>
      </c>
      <c r="H7" s="14">
        <f>G7*1.2</f>
        <v>0</v>
      </c>
    </row>
    <row r="8" spans="1:8" ht="15.75">
      <c r="A8" s="3" t="s">
        <v>6</v>
      </c>
      <c r="B8" s="8" t="s">
        <v>7</v>
      </c>
      <c r="C8" s="8"/>
      <c r="D8" s="3">
        <v>1</v>
      </c>
      <c r="E8" s="13"/>
      <c r="F8" s="14">
        <f aca="true" t="shared" si="0" ref="F8:F23">E8*1.2</f>
        <v>0</v>
      </c>
      <c r="G8" s="14">
        <f aca="true" t="shared" si="1" ref="G8:G23">D8*E8</f>
        <v>0</v>
      </c>
      <c r="H8" s="14">
        <f aca="true" t="shared" si="2" ref="H8:H23">G8*1.2</f>
        <v>0</v>
      </c>
    </row>
    <row r="9" spans="1:8" ht="15.75">
      <c r="A9" s="3" t="s">
        <v>8</v>
      </c>
      <c r="B9" s="8" t="s">
        <v>9</v>
      </c>
      <c r="C9" s="8"/>
      <c r="D9" s="3">
        <v>3</v>
      </c>
      <c r="E9" s="13"/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ht="15.75">
      <c r="A10" s="3" t="s">
        <v>10</v>
      </c>
      <c r="B10" s="8" t="s">
        <v>11</v>
      </c>
      <c r="C10" s="8"/>
      <c r="D10" s="3">
        <v>3</v>
      </c>
      <c r="E10" s="13"/>
      <c r="F10" s="14">
        <f t="shared" si="0"/>
        <v>0</v>
      </c>
      <c r="G10" s="14">
        <f t="shared" si="1"/>
        <v>0</v>
      </c>
      <c r="H10" s="14">
        <f t="shared" si="2"/>
        <v>0</v>
      </c>
    </row>
    <row r="11" spans="1:8" ht="15.75">
      <c r="A11" s="3" t="s">
        <v>12</v>
      </c>
      <c r="B11" s="8" t="s">
        <v>13</v>
      </c>
      <c r="C11" s="8"/>
      <c r="D11" s="3">
        <v>4</v>
      </c>
      <c r="E11" s="13"/>
      <c r="F11" s="14">
        <f t="shared" si="0"/>
        <v>0</v>
      </c>
      <c r="G11" s="14">
        <f t="shared" si="1"/>
        <v>0</v>
      </c>
      <c r="H11" s="14">
        <f t="shared" si="2"/>
        <v>0</v>
      </c>
    </row>
    <row r="12" spans="1:8" ht="15.75">
      <c r="A12" s="3" t="s">
        <v>14</v>
      </c>
      <c r="B12" s="7" t="s">
        <v>15</v>
      </c>
      <c r="C12" s="7"/>
      <c r="D12" s="3">
        <v>8</v>
      </c>
      <c r="E12" s="13"/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ht="15.75">
      <c r="A13" s="3" t="s">
        <v>16</v>
      </c>
      <c r="B13" s="8" t="s">
        <v>17</v>
      </c>
      <c r="C13" s="8"/>
      <c r="D13" s="3">
        <v>1</v>
      </c>
      <c r="E13" s="13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ht="15.75">
      <c r="A14" s="3" t="s">
        <v>18</v>
      </c>
      <c r="B14" s="8" t="s">
        <v>19</v>
      </c>
      <c r="C14" s="8"/>
      <c r="D14" s="3">
        <v>5</v>
      </c>
      <c r="E14" s="13"/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ht="15.75">
      <c r="A15" s="3" t="s">
        <v>20</v>
      </c>
      <c r="B15" s="8" t="s">
        <v>21</v>
      </c>
      <c r="C15" s="8"/>
      <c r="D15" s="3">
        <v>3</v>
      </c>
      <c r="E15" s="13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ht="15.75">
      <c r="A16" s="3" t="s">
        <v>22</v>
      </c>
      <c r="B16" s="8" t="s">
        <v>23</v>
      </c>
      <c r="C16" s="8"/>
      <c r="D16" s="3">
        <v>3</v>
      </c>
      <c r="E16" s="13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15.75">
      <c r="A17" s="3" t="s">
        <v>24</v>
      </c>
      <c r="B17" s="8" t="s">
        <v>25</v>
      </c>
      <c r="C17" s="8"/>
      <c r="D17" s="3">
        <v>3</v>
      </c>
      <c r="E17" s="13"/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ht="15.75">
      <c r="A18" s="3" t="s">
        <v>26</v>
      </c>
      <c r="B18" s="8" t="s">
        <v>27</v>
      </c>
      <c r="C18" s="8"/>
      <c r="D18" s="3">
        <v>6</v>
      </c>
      <c r="E18" s="13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ht="15.75">
      <c r="A19" s="3" t="s">
        <v>28</v>
      </c>
      <c r="B19" s="7" t="s">
        <v>29</v>
      </c>
      <c r="C19" s="7"/>
      <c r="D19" s="3">
        <v>3</v>
      </c>
      <c r="E19" s="13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ht="15.75">
      <c r="A20" s="3" t="s">
        <v>30</v>
      </c>
      <c r="B20" s="8" t="s">
        <v>31</v>
      </c>
      <c r="C20" s="8"/>
      <c r="D20" s="3">
        <v>3</v>
      </c>
      <c r="E20" s="13"/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1:8" ht="15.75">
      <c r="A21" s="3" t="s">
        <v>32</v>
      </c>
      <c r="B21" s="7" t="s">
        <v>33</v>
      </c>
      <c r="C21" s="7"/>
      <c r="D21" s="3">
        <v>3</v>
      </c>
      <c r="E21" s="13"/>
      <c r="F21" s="14">
        <f t="shared" si="0"/>
        <v>0</v>
      </c>
      <c r="G21" s="14">
        <f t="shared" si="1"/>
        <v>0</v>
      </c>
      <c r="H21" s="14">
        <f t="shared" si="2"/>
        <v>0</v>
      </c>
    </row>
    <row r="22" spans="1:8" ht="15.75">
      <c r="A22" s="3" t="s">
        <v>34</v>
      </c>
      <c r="B22" s="7" t="s">
        <v>35</v>
      </c>
      <c r="C22" s="7"/>
      <c r="D22" s="3">
        <v>3</v>
      </c>
      <c r="E22" s="13"/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1:8" ht="15.75">
      <c r="A23" s="3" t="s">
        <v>36</v>
      </c>
      <c r="B23" s="7" t="s">
        <v>37</v>
      </c>
      <c r="C23" s="7"/>
      <c r="D23" s="3">
        <v>3</v>
      </c>
      <c r="E23" s="13"/>
      <c r="F23" s="14">
        <f t="shared" si="0"/>
        <v>0</v>
      </c>
      <c r="G23" s="14">
        <f t="shared" si="1"/>
        <v>0</v>
      </c>
      <c r="H23" s="14">
        <f t="shared" si="2"/>
        <v>0</v>
      </c>
    </row>
    <row r="24" spans="1:8" ht="31.5">
      <c r="A24" s="3" t="s">
        <v>118</v>
      </c>
      <c r="B24" s="7" t="s">
        <v>38</v>
      </c>
      <c r="C24" s="7" t="s">
        <v>117</v>
      </c>
      <c r="D24" s="3"/>
      <c r="E24" s="13"/>
      <c r="F24" s="14"/>
      <c r="G24" s="14"/>
      <c r="H24" s="14"/>
    </row>
    <row r="25" spans="1:8" ht="15.75">
      <c r="A25" s="3" t="s">
        <v>39</v>
      </c>
      <c r="B25" s="7" t="s">
        <v>40</v>
      </c>
      <c r="C25" s="7"/>
      <c r="D25" s="3">
        <v>1</v>
      </c>
      <c r="E25" s="13"/>
      <c r="F25" s="14">
        <f aca="true" t="shared" si="3" ref="F25:F85">E25*1.2</f>
        <v>0</v>
      </c>
      <c r="G25" s="14">
        <f aca="true" t="shared" si="4" ref="G25:G85">D25*E25</f>
        <v>0</v>
      </c>
      <c r="H25" s="14">
        <f aca="true" t="shared" si="5" ref="H25:H85">G25*1.2</f>
        <v>0</v>
      </c>
    </row>
    <row r="26" spans="1:8" ht="15.75">
      <c r="A26" s="3" t="s">
        <v>41</v>
      </c>
      <c r="B26" s="7" t="s">
        <v>42</v>
      </c>
      <c r="C26" s="7"/>
      <c r="D26" s="3">
        <v>2</v>
      </c>
      <c r="E26" s="13"/>
      <c r="F26" s="14">
        <f t="shared" si="3"/>
        <v>0</v>
      </c>
      <c r="G26" s="14">
        <f t="shared" si="4"/>
        <v>0</v>
      </c>
      <c r="H26" s="14">
        <f t="shared" si="5"/>
        <v>0</v>
      </c>
    </row>
    <row r="27" spans="1:8" ht="15.75">
      <c r="A27" s="3" t="s">
        <v>43</v>
      </c>
      <c r="B27" s="7" t="s">
        <v>44</v>
      </c>
      <c r="C27" s="7"/>
      <c r="D27" s="3">
        <v>11</v>
      </c>
      <c r="E27" s="13"/>
      <c r="F27" s="14">
        <f t="shared" si="3"/>
        <v>0</v>
      </c>
      <c r="G27" s="14">
        <f t="shared" si="4"/>
        <v>0</v>
      </c>
      <c r="H27" s="14">
        <f t="shared" si="5"/>
        <v>0</v>
      </c>
    </row>
    <row r="28" spans="1:8" ht="15.75">
      <c r="A28" s="3" t="s">
        <v>45</v>
      </c>
      <c r="B28" s="7" t="s">
        <v>46</v>
      </c>
      <c r="C28" s="7"/>
      <c r="D28" s="3">
        <v>11</v>
      </c>
      <c r="E28" s="13"/>
      <c r="F28" s="14">
        <f t="shared" si="3"/>
        <v>0</v>
      </c>
      <c r="G28" s="14">
        <f t="shared" si="4"/>
        <v>0</v>
      </c>
      <c r="H28" s="14">
        <f t="shared" si="5"/>
        <v>0</v>
      </c>
    </row>
    <row r="29" spans="1:8" ht="15.75">
      <c r="A29" s="3" t="s">
        <v>47</v>
      </c>
      <c r="B29" s="7" t="s">
        <v>48</v>
      </c>
      <c r="C29" s="7"/>
      <c r="D29" s="3">
        <v>8</v>
      </c>
      <c r="E29" s="13"/>
      <c r="F29" s="14">
        <f t="shared" si="3"/>
        <v>0</v>
      </c>
      <c r="G29" s="14">
        <f t="shared" si="4"/>
        <v>0</v>
      </c>
      <c r="H29" s="14">
        <f t="shared" si="5"/>
        <v>0</v>
      </c>
    </row>
    <row r="30" spans="1:8" ht="15.75">
      <c r="A30" s="3" t="s">
        <v>49</v>
      </c>
      <c r="B30" s="7" t="s">
        <v>50</v>
      </c>
      <c r="C30" s="7"/>
      <c r="D30" s="3">
        <v>1</v>
      </c>
      <c r="E30" s="13"/>
      <c r="F30" s="14">
        <f t="shared" si="3"/>
        <v>0</v>
      </c>
      <c r="G30" s="14">
        <f t="shared" si="4"/>
        <v>0</v>
      </c>
      <c r="H30" s="14">
        <f t="shared" si="5"/>
        <v>0</v>
      </c>
    </row>
    <row r="31" spans="1:8" ht="15.75">
      <c r="A31" s="3" t="s">
        <v>51</v>
      </c>
      <c r="B31" s="7" t="s">
        <v>52</v>
      </c>
      <c r="C31" s="7"/>
      <c r="D31" s="3">
        <v>79</v>
      </c>
      <c r="E31" s="13"/>
      <c r="F31" s="14">
        <f t="shared" si="3"/>
        <v>0</v>
      </c>
      <c r="G31" s="14">
        <f t="shared" si="4"/>
        <v>0</v>
      </c>
      <c r="H31" s="14">
        <f t="shared" si="5"/>
        <v>0</v>
      </c>
    </row>
    <row r="32" spans="1:8" ht="15.75">
      <c r="A32" s="3" t="s">
        <v>53</v>
      </c>
      <c r="B32" s="7" t="s">
        <v>54</v>
      </c>
      <c r="C32" s="7"/>
      <c r="D32" s="3">
        <v>3</v>
      </c>
      <c r="E32" s="13"/>
      <c r="F32" s="14">
        <f t="shared" si="3"/>
        <v>0</v>
      </c>
      <c r="G32" s="14">
        <f t="shared" si="4"/>
        <v>0</v>
      </c>
      <c r="H32" s="14">
        <f t="shared" si="5"/>
        <v>0</v>
      </c>
    </row>
    <row r="33" spans="1:8" ht="15.75">
      <c r="A33" s="3" t="s">
        <v>55</v>
      </c>
      <c r="B33" s="7" t="s">
        <v>56</v>
      </c>
      <c r="C33" s="7"/>
      <c r="D33" s="3">
        <v>1</v>
      </c>
      <c r="E33" s="13"/>
      <c r="F33" s="14">
        <f t="shared" si="3"/>
        <v>0</v>
      </c>
      <c r="G33" s="14">
        <f t="shared" si="4"/>
        <v>0</v>
      </c>
      <c r="H33" s="14">
        <f t="shared" si="5"/>
        <v>0</v>
      </c>
    </row>
    <row r="34" spans="1:8" ht="15.75">
      <c r="A34" s="3" t="s">
        <v>57</v>
      </c>
      <c r="B34" s="7" t="s">
        <v>58</v>
      </c>
      <c r="C34" s="7"/>
      <c r="D34" s="3">
        <v>2</v>
      </c>
      <c r="E34" s="13"/>
      <c r="F34" s="14">
        <f t="shared" si="3"/>
        <v>0</v>
      </c>
      <c r="G34" s="14">
        <f t="shared" si="4"/>
        <v>0</v>
      </c>
      <c r="H34" s="14">
        <f t="shared" si="5"/>
        <v>0</v>
      </c>
    </row>
    <row r="35" spans="1:8" ht="15.75">
      <c r="A35" s="3" t="s">
        <v>59</v>
      </c>
      <c r="B35" s="7" t="s">
        <v>60</v>
      </c>
      <c r="C35" s="7"/>
      <c r="D35" s="3">
        <v>12</v>
      </c>
      <c r="E35" s="13"/>
      <c r="F35" s="14">
        <f t="shared" si="3"/>
        <v>0</v>
      </c>
      <c r="G35" s="14">
        <f t="shared" si="4"/>
        <v>0</v>
      </c>
      <c r="H35" s="14">
        <f t="shared" si="5"/>
        <v>0</v>
      </c>
    </row>
    <row r="36" spans="1:8" ht="15.75">
      <c r="A36" s="3" t="s">
        <v>61</v>
      </c>
      <c r="B36" s="7" t="s">
        <v>62</v>
      </c>
      <c r="C36" s="7"/>
      <c r="D36" s="3">
        <v>12</v>
      </c>
      <c r="E36" s="13"/>
      <c r="F36" s="14">
        <f t="shared" si="3"/>
        <v>0</v>
      </c>
      <c r="G36" s="14">
        <f t="shared" si="4"/>
        <v>0</v>
      </c>
      <c r="H36" s="14">
        <f t="shared" si="5"/>
        <v>0</v>
      </c>
    </row>
    <row r="37" spans="1:8" ht="15.75">
      <c r="A37" s="3" t="s">
        <v>63</v>
      </c>
      <c r="B37" s="7" t="s">
        <v>64</v>
      </c>
      <c r="C37" s="7"/>
      <c r="D37" s="3">
        <v>1</v>
      </c>
      <c r="E37" s="13"/>
      <c r="F37" s="14">
        <f t="shared" si="3"/>
        <v>0</v>
      </c>
      <c r="G37" s="14">
        <f t="shared" si="4"/>
        <v>0</v>
      </c>
      <c r="H37" s="14">
        <f t="shared" si="5"/>
        <v>0</v>
      </c>
    </row>
    <row r="38" spans="1:8" ht="63">
      <c r="A38" s="3" t="s">
        <v>119</v>
      </c>
      <c r="B38" s="7" t="s">
        <v>120</v>
      </c>
      <c r="C38" s="7" t="s">
        <v>121</v>
      </c>
      <c r="D38" s="3">
        <v>1</v>
      </c>
      <c r="E38" s="13"/>
      <c r="F38" s="14">
        <f t="shared" si="3"/>
        <v>0</v>
      </c>
      <c r="G38" s="14">
        <f t="shared" si="4"/>
        <v>0</v>
      </c>
      <c r="H38" s="14">
        <f t="shared" si="5"/>
        <v>0</v>
      </c>
    </row>
    <row r="39" spans="1:8" ht="63">
      <c r="A39" s="3" t="s">
        <v>122</v>
      </c>
      <c r="B39" s="7" t="s">
        <v>65</v>
      </c>
      <c r="C39" s="7" t="s">
        <v>123</v>
      </c>
      <c r="D39" s="3">
        <v>1</v>
      </c>
      <c r="E39" s="13"/>
      <c r="F39" s="14">
        <f t="shared" si="3"/>
        <v>0</v>
      </c>
      <c r="G39" s="14">
        <f t="shared" si="4"/>
        <v>0</v>
      </c>
      <c r="H39" s="14">
        <f t="shared" si="5"/>
        <v>0</v>
      </c>
    </row>
    <row r="40" spans="1:8" ht="15.75">
      <c r="A40" s="3" t="s">
        <v>124</v>
      </c>
      <c r="B40" s="8" t="s">
        <v>66</v>
      </c>
      <c r="C40" s="8" t="s">
        <v>125</v>
      </c>
      <c r="D40" s="3">
        <v>1</v>
      </c>
      <c r="E40" s="13"/>
      <c r="F40" s="14">
        <f t="shared" si="3"/>
        <v>0</v>
      </c>
      <c r="G40" s="14">
        <f t="shared" si="4"/>
        <v>0</v>
      </c>
      <c r="H40" s="14">
        <f t="shared" si="5"/>
        <v>0</v>
      </c>
    </row>
    <row r="41" spans="1:8" ht="15.75">
      <c r="A41" s="3" t="s">
        <v>126</v>
      </c>
      <c r="B41" s="8" t="s">
        <v>67</v>
      </c>
      <c r="C41" s="8" t="s">
        <v>127</v>
      </c>
      <c r="D41" s="3">
        <v>1</v>
      </c>
      <c r="E41" s="13"/>
      <c r="F41" s="14">
        <f t="shared" si="3"/>
        <v>0</v>
      </c>
      <c r="G41" s="14">
        <f t="shared" si="4"/>
        <v>0</v>
      </c>
      <c r="H41" s="14">
        <f t="shared" si="5"/>
        <v>0</v>
      </c>
    </row>
    <row r="42" spans="1:8" ht="15.75">
      <c r="A42" s="3" t="s">
        <v>128</v>
      </c>
      <c r="B42" s="7" t="s">
        <v>68</v>
      </c>
      <c r="C42" s="7" t="s">
        <v>127</v>
      </c>
      <c r="D42" s="3">
        <v>1</v>
      </c>
      <c r="E42" s="13"/>
      <c r="F42" s="14">
        <f t="shared" si="3"/>
        <v>0</v>
      </c>
      <c r="G42" s="14">
        <f t="shared" si="4"/>
        <v>0</v>
      </c>
      <c r="H42" s="14">
        <f t="shared" si="5"/>
        <v>0</v>
      </c>
    </row>
    <row r="43" spans="1:8" ht="31.5">
      <c r="A43" s="3" t="s">
        <v>129</v>
      </c>
      <c r="B43" s="6" t="s">
        <v>69</v>
      </c>
      <c r="C43" s="6" t="s">
        <v>117</v>
      </c>
      <c r="D43" s="3">
        <v>2</v>
      </c>
      <c r="E43" s="13"/>
      <c r="F43" s="14">
        <f t="shared" si="3"/>
        <v>0</v>
      </c>
      <c r="G43" s="14">
        <f t="shared" si="4"/>
        <v>0</v>
      </c>
      <c r="H43" s="14">
        <f t="shared" si="5"/>
        <v>0</v>
      </c>
    </row>
    <row r="44" spans="1:8" ht="15.75">
      <c r="A44" s="3" t="s">
        <v>130</v>
      </c>
      <c r="B44" s="8" t="s">
        <v>70</v>
      </c>
      <c r="C44" s="8" t="s">
        <v>117</v>
      </c>
      <c r="D44" s="3">
        <v>1</v>
      </c>
      <c r="E44" s="13"/>
      <c r="F44" s="14">
        <f t="shared" si="3"/>
        <v>0</v>
      </c>
      <c r="G44" s="14">
        <f t="shared" si="4"/>
        <v>0</v>
      </c>
      <c r="H44" s="14">
        <f t="shared" si="5"/>
        <v>0</v>
      </c>
    </row>
    <row r="45" spans="1:8" ht="15.75">
      <c r="A45" s="3" t="s">
        <v>131</v>
      </c>
      <c r="B45" s="7" t="s">
        <v>71</v>
      </c>
      <c r="C45" s="7" t="s">
        <v>117</v>
      </c>
      <c r="D45" s="3">
        <v>1</v>
      </c>
      <c r="E45" s="13"/>
      <c r="F45" s="14">
        <f t="shared" si="3"/>
        <v>0</v>
      </c>
      <c r="G45" s="14">
        <f t="shared" si="4"/>
        <v>0</v>
      </c>
      <c r="H45" s="14">
        <f t="shared" si="5"/>
        <v>0</v>
      </c>
    </row>
    <row r="46" spans="1:8" ht="15.75">
      <c r="A46" s="3" t="s">
        <v>132</v>
      </c>
      <c r="B46" s="8" t="s">
        <v>72</v>
      </c>
      <c r="C46" s="8" t="s">
        <v>127</v>
      </c>
      <c r="D46" s="3">
        <v>3</v>
      </c>
      <c r="E46" s="13"/>
      <c r="F46" s="14">
        <f t="shared" si="3"/>
        <v>0</v>
      </c>
      <c r="G46" s="14">
        <f t="shared" si="4"/>
        <v>0</v>
      </c>
      <c r="H46" s="14">
        <f t="shared" si="5"/>
        <v>0</v>
      </c>
    </row>
    <row r="47" spans="1:8" ht="31.5">
      <c r="A47" s="3" t="s">
        <v>133</v>
      </c>
      <c r="B47" s="7" t="s">
        <v>73</v>
      </c>
      <c r="C47" s="7" t="s">
        <v>134</v>
      </c>
      <c r="D47" s="3">
        <v>3</v>
      </c>
      <c r="E47" s="13"/>
      <c r="F47" s="14">
        <f t="shared" si="3"/>
        <v>0</v>
      </c>
      <c r="G47" s="14">
        <f t="shared" si="4"/>
        <v>0</v>
      </c>
      <c r="H47" s="14">
        <f t="shared" si="5"/>
        <v>0</v>
      </c>
    </row>
    <row r="48" spans="1:8" ht="31.5">
      <c r="A48" s="3" t="s">
        <v>135</v>
      </c>
      <c r="B48" s="6" t="s">
        <v>74</v>
      </c>
      <c r="C48" s="6" t="s">
        <v>134</v>
      </c>
      <c r="D48" s="3">
        <v>3</v>
      </c>
      <c r="E48" s="13"/>
      <c r="F48" s="14">
        <f t="shared" si="3"/>
        <v>0</v>
      </c>
      <c r="G48" s="14">
        <f t="shared" si="4"/>
        <v>0</v>
      </c>
      <c r="H48" s="14">
        <f t="shared" si="5"/>
        <v>0</v>
      </c>
    </row>
    <row r="49" spans="1:8" ht="31.5">
      <c r="A49" s="3" t="s">
        <v>136</v>
      </c>
      <c r="B49" s="7" t="s">
        <v>75</v>
      </c>
      <c r="C49" s="7" t="s">
        <v>134</v>
      </c>
      <c r="D49" s="3">
        <v>1</v>
      </c>
      <c r="E49" s="13"/>
      <c r="F49" s="14">
        <f t="shared" si="3"/>
        <v>0</v>
      </c>
      <c r="G49" s="14">
        <f t="shared" si="4"/>
        <v>0</v>
      </c>
      <c r="H49" s="14">
        <f t="shared" si="5"/>
        <v>0</v>
      </c>
    </row>
    <row r="50" spans="1:8" ht="15.75">
      <c r="A50" s="3">
        <v>15</v>
      </c>
      <c r="B50" s="8" t="s">
        <v>76</v>
      </c>
      <c r="C50" s="8" t="s">
        <v>137</v>
      </c>
      <c r="D50" s="3">
        <v>32</v>
      </c>
      <c r="E50" s="13"/>
      <c r="F50" s="14">
        <f t="shared" si="3"/>
        <v>0</v>
      </c>
      <c r="G50" s="14">
        <f t="shared" si="4"/>
        <v>0</v>
      </c>
      <c r="H50" s="14">
        <f t="shared" si="5"/>
        <v>0</v>
      </c>
    </row>
    <row r="51" spans="1:8" ht="15.75">
      <c r="A51" s="3" t="s">
        <v>138</v>
      </c>
      <c r="B51" s="8" t="s">
        <v>77</v>
      </c>
      <c r="C51" s="8" t="s">
        <v>127</v>
      </c>
      <c r="D51" s="3">
        <v>3</v>
      </c>
      <c r="E51" s="13"/>
      <c r="F51" s="14">
        <f t="shared" si="3"/>
        <v>0</v>
      </c>
      <c r="G51" s="14">
        <f t="shared" si="4"/>
        <v>0</v>
      </c>
      <c r="H51" s="14">
        <f t="shared" si="5"/>
        <v>0</v>
      </c>
    </row>
    <row r="52" spans="1:8" ht="15.75">
      <c r="A52" s="3" t="s">
        <v>139</v>
      </c>
      <c r="B52" s="8" t="s">
        <v>78</v>
      </c>
      <c r="C52" s="8" t="s">
        <v>127</v>
      </c>
      <c r="D52" s="3">
        <v>3</v>
      </c>
      <c r="E52" s="13"/>
      <c r="F52" s="14">
        <f t="shared" si="3"/>
        <v>0</v>
      </c>
      <c r="G52" s="14">
        <f t="shared" si="4"/>
        <v>0</v>
      </c>
      <c r="H52" s="14">
        <f t="shared" si="5"/>
        <v>0</v>
      </c>
    </row>
    <row r="53" spans="1:8" ht="15.75">
      <c r="A53" s="3" t="s">
        <v>140</v>
      </c>
      <c r="B53" s="8" t="s">
        <v>79</v>
      </c>
      <c r="C53" s="8" t="s">
        <v>127</v>
      </c>
      <c r="D53" s="3">
        <v>12</v>
      </c>
      <c r="E53" s="13"/>
      <c r="F53" s="14">
        <f t="shared" si="3"/>
        <v>0</v>
      </c>
      <c r="G53" s="14">
        <f t="shared" si="4"/>
        <v>0</v>
      </c>
      <c r="H53" s="14">
        <f t="shared" si="5"/>
        <v>0</v>
      </c>
    </row>
    <row r="54" spans="1:8" ht="15.75">
      <c r="A54" s="3" t="s">
        <v>141</v>
      </c>
      <c r="B54" s="6" t="s">
        <v>80</v>
      </c>
      <c r="C54" s="6" t="s">
        <v>142</v>
      </c>
      <c r="D54" s="3">
        <v>33</v>
      </c>
      <c r="E54" s="13"/>
      <c r="F54" s="14">
        <f t="shared" si="3"/>
        <v>0</v>
      </c>
      <c r="G54" s="14">
        <f t="shared" si="4"/>
        <v>0</v>
      </c>
      <c r="H54" s="14">
        <f t="shared" si="5"/>
        <v>0</v>
      </c>
    </row>
    <row r="55" spans="1:8" ht="15.75">
      <c r="A55" s="3" t="s">
        <v>143</v>
      </c>
      <c r="B55" s="8" t="s">
        <v>81</v>
      </c>
      <c r="C55" s="8" t="s">
        <v>144</v>
      </c>
      <c r="D55" s="3">
        <v>3</v>
      </c>
      <c r="E55" s="13"/>
      <c r="F55" s="14">
        <f t="shared" si="3"/>
        <v>0</v>
      </c>
      <c r="G55" s="14">
        <f t="shared" si="4"/>
        <v>0</v>
      </c>
      <c r="H55" s="14">
        <f t="shared" si="5"/>
        <v>0</v>
      </c>
    </row>
    <row r="56" spans="1:8" ht="15.75">
      <c r="A56" s="3" t="s">
        <v>145</v>
      </c>
      <c r="B56" s="8" t="s">
        <v>82</v>
      </c>
      <c r="C56" s="8" t="s">
        <v>146</v>
      </c>
      <c r="D56" s="3">
        <v>2</v>
      </c>
      <c r="E56" s="13"/>
      <c r="F56" s="14">
        <f t="shared" si="3"/>
        <v>0</v>
      </c>
      <c r="G56" s="14">
        <f t="shared" si="4"/>
        <v>0</v>
      </c>
      <c r="H56" s="14">
        <f t="shared" si="5"/>
        <v>0</v>
      </c>
    </row>
    <row r="57" spans="1:8" ht="15.75">
      <c r="A57" s="3" t="s">
        <v>147</v>
      </c>
      <c r="B57" s="8" t="s">
        <v>83</v>
      </c>
      <c r="C57" s="8" t="s">
        <v>146</v>
      </c>
      <c r="D57" s="3">
        <v>40</v>
      </c>
      <c r="E57" s="13"/>
      <c r="F57" s="14">
        <f t="shared" si="3"/>
        <v>0</v>
      </c>
      <c r="G57" s="14">
        <f t="shared" si="4"/>
        <v>0</v>
      </c>
      <c r="H57" s="14">
        <f t="shared" si="5"/>
        <v>0</v>
      </c>
    </row>
    <row r="58" spans="1:8" ht="15.75">
      <c r="A58" s="3" t="s">
        <v>148</v>
      </c>
      <c r="B58" s="8" t="s">
        <v>84</v>
      </c>
      <c r="C58" s="8" t="s">
        <v>117</v>
      </c>
      <c r="D58" s="3">
        <v>6</v>
      </c>
      <c r="E58" s="13"/>
      <c r="F58" s="14">
        <f t="shared" si="3"/>
        <v>0</v>
      </c>
      <c r="G58" s="14">
        <f t="shared" si="4"/>
        <v>0</v>
      </c>
      <c r="H58" s="14">
        <f t="shared" si="5"/>
        <v>0</v>
      </c>
    </row>
    <row r="59" spans="1:8" ht="15.75">
      <c r="A59" s="3" t="s">
        <v>149</v>
      </c>
      <c r="B59" s="8" t="s">
        <v>85</v>
      </c>
      <c r="C59" s="8" t="s">
        <v>150</v>
      </c>
      <c r="D59" s="3">
        <v>3</v>
      </c>
      <c r="E59" s="13"/>
      <c r="F59" s="14">
        <f t="shared" si="3"/>
        <v>0</v>
      </c>
      <c r="G59" s="14">
        <f t="shared" si="4"/>
        <v>0</v>
      </c>
      <c r="H59" s="14">
        <f t="shared" si="5"/>
        <v>0</v>
      </c>
    </row>
    <row r="60" spans="1:8" ht="15.75">
      <c r="A60" s="3" t="s">
        <v>151</v>
      </c>
      <c r="B60" s="7" t="s">
        <v>86</v>
      </c>
      <c r="C60" s="7" t="s">
        <v>150</v>
      </c>
      <c r="D60" s="3">
        <v>3</v>
      </c>
      <c r="E60" s="13"/>
      <c r="F60" s="14">
        <f t="shared" si="3"/>
        <v>0</v>
      </c>
      <c r="G60" s="14">
        <f t="shared" si="4"/>
        <v>0</v>
      </c>
      <c r="H60" s="14">
        <f t="shared" si="5"/>
        <v>0</v>
      </c>
    </row>
    <row r="61" spans="1:8" ht="15.75">
      <c r="A61" s="3">
        <v>26</v>
      </c>
      <c r="B61" s="8" t="s">
        <v>87</v>
      </c>
      <c r="C61" s="8" t="s">
        <v>127</v>
      </c>
      <c r="D61" s="3">
        <v>6</v>
      </c>
      <c r="E61" s="13"/>
      <c r="F61" s="14">
        <f t="shared" si="3"/>
        <v>0</v>
      </c>
      <c r="G61" s="14">
        <f t="shared" si="4"/>
        <v>0</v>
      </c>
      <c r="H61" s="14">
        <f t="shared" si="5"/>
        <v>0</v>
      </c>
    </row>
    <row r="62" spans="1:8" ht="15.75">
      <c r="A62" s="3">
        <v>27</v>
      </c>
      <c r="B62" s="8" t="s">
        <v>88</v>
      </c>
      <c r="C62" s="8" t="s">
        <v>127</v>
      </c>
      <c r="D62" s="3">
        <v>6</v>
      </c>
      <c r="E62" s="13"/>
      <c r="F62" s="14">
        <f t="shared" si="3"/>
        <v>0</v>
      </c>
      <c r="G62" s="14">
        <f t="shared" si="4"/>
        <v>0</v>
      </c>
      <c r="H62" s="14">
        <f t="shared" si="5"/>
        <v>0</v>
      </c>
    </row>
    <row r="63" spans="1:8" ht="15.75">
      <c r="A63" s="3">
        <v>28</v>
      </c>
      <c r="B63" s="8" t="s">
        <v>89</v>
      </c>
      <c r="C63" s="8" t="s">
        <v>152</v>
      </c>
      <c r="D63" s="3">
        <v>25</v>
      </c>
      <c r="E63" s="13"/>
      <c r="F63" s="14">
        <f t="shared" si="3"/>
        <v>0</v>
      </c>
      <c r="G63" s="14">
        <f t="shared" si="4"/>
        <v>0</v>
      </c>
      <c r="H63" s="14">
        <f t="shared" si="5"/>
        <v>0</v>
      </c>
    </row>
    <row r="64" spans="1:8" ht="15.75">
      <c r="A64" s="3" t="s">
        <v>153</v>
      </c>
      <c r="B64" s="8" t="s">
        <v>90</v>
      </c>
      <c r="C64" s="8" t="s">
        <v>127</v>
      </c>
      <c r="D64" s="3">
        <v>1</v>
      </c>
      <c r="E64" s="13"/>
      <c r="F64" s="14">
        <f t="shared" si="3"/>
        <v>0</v>
      </c>
      <c r="G64" s="14">
        <f t="shared" si="4"/>
        <v>0</v>
      </c>
      <c r="H64" s="14">
        <f t="shared" si="5"/>
        <v>0</v>
      </c>
    </row>
    <row r="65" spans="1:8" ht="15.75">
      <c r="A65" s="3" t="s">
        <v>154</v>
      </c>
      <c r="B65" s="8" t="s">
        <v>91</v>
      </c>
      <c r="C65" s="8" t="s">
        <v>117</v>
      </c>
      <c r="D65" s="3">
        <v>1</v>
      </c>
      <c r="E65" s="13"/>
      <c r="F65" s="14">
        <f t="shared" si="3"/>
        <v>0</v>
      </c>
      <c r="G65" s="14">
        <f t="shared" si="4"/>
        <v>0</v>
      </c>
      <c r="H65" s="14">
        <f t="shared" si="5"/>
        <v>0</v>
      </c>
    </row>
    <row r="66" spans="1:8" ht="15.75">
      <c r="A66" s="3" t="s">
        <v>155</v>
      </c>
      <c r="B66" s="8" t="s">
        <v>92</v>
      </c>
      <c r="C66" s="8" t="s">
        <v>156</v>
      </c>
      <c r="D66" s="3">
        <v>1</v>
      </c>
      <c r="E66" s="13"/>
      <c r="F66" s="14">
        <f t="shared" si="3"/>
        <v>0</v>
      </c>
      <c r="G66" s="14">
        <f t="shared" si="4"/>
        <v>0</v>
      </c>
      <c r="H66" s="14">
        <f t="shared" si="5"/>
        <v>0</v>
      </c>
    </row>
    <row r="67" spans="1:8" ht="15.75">
      <c r="A67" s="3">
        <v>32</v>
      </c>
      <c r="B67" s="8" t="s">
        <v>93</v>
      </c>
      <c r="C67" s="8" t="s">
        <v>157</v>
      </c>
      <c r="D67" s="3">
        <v>8</v>
      </c>
      <c r="E67" s="13"/>
      <c r="F67" s="14">
        <f t="shared" si="3"/>
        <v>0</v>
      </c>
      <c r="G67" s="14">
        <f t="shared" si="4"/>
        <v>0</v>
      </c>
      <c r="H67" s="14">
        <f t="shared" si="5"/>
        <v>0</v>
      </c>
    </row>
    <row r="68" spans="1:8" ht="31.5">
      <c r="A68" s="3" t="s">
        <v>158</v>
      </c>
      <c r="B68" s="6" t="s">
        <v>94</v>
      </c>
      <c r="C68" s="6" t="s">
        <v>146</v>
      </c>
      <c r="D68" s="3">
        <v>1</v>
      </c>
      <c r="E68" s="13"/>
      <c r="F68" s="14">
        <f t="shared" si="3"/>
        <v>0</v>
      </c>
      <c r="G68" s="14">
        <f t="shared" si="4"/>
        <v>0</v>
      </c>
      <c r="H68" s="14">
        <f t="shared" si="5"/>
        <v>0</v>
      </c>
    </row>
    <row r="69" spans="1:8" ht="31.5">
      <c r="A69" s="3" t="s">
        <v>159</v>
      </c>
      <c r="B69" s="6" t="s">
        <v>95</v>
      </c>
      <c r="C69" s="6" t="s">
        <v>146</v>
      </c>
      <c r="D69" s="3">
        <v>4</v>
      </c>
      <c r="E69" s="13"/>
      <c r="F69" s="14">
        <f t="shared" si="3"/>
        <v>0</v>
      </c>
      <c r="G69" s="14">
        <f t="shared" si="4"/>
        <v>0</v>
      </c>
      <c r="H69" s="14">
        <f t="shared" si="5"/>
        <v>0</v>
      </c>
    </row>
    <row r="70" spans="1:8" ht="31.5">
      <c r="A70" s="3" t="s">
        <v>160</v>
      </c>
      <c r="B70" s="6" t="s">
        <v>96</v>
      </c>
      <c r="C70" s="6" t="s">
        <v>146</v>
      </c>
      <c r="D70" s="3">
        <v>1</v>
      </c>
      <c r="E70" s="13"/>
      <c r="F70" s="14">
        <f t="shared" si="3"/>
        <v>0</v>
      </c>
      <c r="G70" s="14">
        <f t="shared" si="4"/>
        <v>0</v>
      </c>
      <c r="H70" s="14">
        <f t="shared" si="5"/>
        <v>0</v>
      </c>
    </row>
    <row r="71" spans="1:8" ht="31.5">
      <c r="A71" s="3" t="s">
        <v>161</v>
      </c>
      <c r="B71" s="6" t="s">
        <v>97</v>
      </c>
      <c r="C71" s="6" t="s">
        <v>146</v>
      </c>
      <c r="D71" s="3">
        <v>1</v>
      </c>
      <c r="E71" s="13"/>
      <c r="F71" s="14">
        <f t="shared" si="3"/>
        <v>0</v>
      </c>
      <c r="G71" s="14">
        <f t="shared" si="4"/>
        <v>0</v>
      </c>
      <c r="H71" s="14">
        <f t="shared" si="5"/>
        <v>0</v>
      </c>
    </row>
    <row r="72" spans="1:8" ht="15.75">
      <c r="A72" s="3" t="s">
        <v>162</v>
      </c>
      <c r="B72" s="7" t="s">
        <v>98</v>
      </c>
      <c r="C72" s="7" t="s">
        <v>117</v>
      </c>
      <c r="D72" s="3">
        <v>13</v>
      </c>
      <c r="E72" s="13"/>
      <c r="F72" s="14">
        <f t="shared" si="3"/>
        <v>0</v>
      </c>
      <c r="G72" s="14">
        <f t="shared" si="4"/>
        <v>0</v>
      </c>
      <c r="H72" s="14">
        <f t="shared" si="5"/>
        <v>0</v>
      </c>
    </row>
    <row r="73" spans="1:8" ht="15.75">
      <c r="A73" s="3" t="s">
        <v>163</v>
      </c>
      <c r="B73" s="8" t="s">
        <v>99</v>
      </c>
      <c r="C73" s="8" t="s">
        <v>117</v>
      </c>
      <c r="D73" s="3">
        <v>1</v>
      </c>
      <c r="E73" s="13"/>
      <c r="F73" s="14">
        <f t="shared" si="3"/>
        <v>0</v>
      </c>
      <c r="G73" s="14">
        <f t="shared" si="4"/>
        <v>0</v>
      </c>
      <c r="H73" s="14">
        <f t="shared" si="5"/>
        <v>0</v>
      </c>
    </row>
    <row r="74" spans="1:8" ht="15.75">
      <c r="A74" s="3">
        <v>39</v>
      </c>
      <c r="B74" s="7" t="s">
        <v>100</v>
      </c>
      <c r="C74" s="7" t="s">
        <v>142</v>
      </c>
      <c r="D74" s="3">
        <v>1</v>
      </c>
      <c r="E74" s="13"/>
      <c r="F74" s="14">
        <f t="shared" si="3"/>
        <v>0</v>
      </c>
      <c r="G74" s="14">
        <f t="shared" si="4"/>
        <v>0</v>
      </c>
      <c r="H74" s="14">
        <f t="shared" si="5"/>
        <v>0</v>
      </c>
    </row>
    <row r="75" spans="1:8" ht="15.75">
      <c r="A75" s="3">
        <v>40</v>
      </c>
      <c r="B75" s="8" t="s">
        <v>101</v>
      </c>
      <c r="C75" s="8" t="s">
        <v>164</v>
      </c>
      <c r="D75" s="3">
        <v>1</v>
      </c>
      <c r="E75" s="13"/>
      <c r="F75" s="14">
        <f t="shared" si="3"/>
        <v>0</v>
      </c>
      <c r="G75" s="14">
        <f t="shared" si="4"/>
        <v>0</v>
      </c>
      <c r="H75" s="14">
        <f t="shared" si="5"/>
        <v>0</v>
      </c>
    </row>
    <row r="76" spans="1:8" ht="15.75">
      <c r="A76" s="3" t="s">
        <v>165</v>
      </c>
      <c r="B76" s="8" t="s">
        <v>102</v>
      </c>
      <c r="C76" s="8" t="s">
        <v>156</v>
      </c>
      <c r="D76" s="3">
        <v>1</v>
      </c>
      <c r="E76" s="13"/>
      <c r="F76" s="14">
        <f t="shared" si="3"/>
        <v>0</v>
      </c>
      <c r="G76" s="14">
        <f t="shared" si="4"/>
        <v>0</v>
      </c>
      <c r="H76" s="14">
        <f t="shared" si="5"/>
        <v>0</v>
      </c>
    </row>
    <row r="77" spans="1:8" ht="15.75">
      <c r="A77" s="3">
        <v>42</v>
      </c>
      <c r="B77" s="8" t="s">
        <v>103</v>
      </c>
      <c r="C77" s="8" t="s">
        <v>166</v>
      </c>
      <c r="D77" s="3">
        <v>62</v>
      </c>
      <c r="E77" s="13"/>
      <c r="F77" s="14">
        <f t="shared" si="3"/>
        <v>0</v>
      </c>
      <c r="G77" s="14">
        <f t="shared" si="4"/>
        <v>0</v>
      </c>
      <c r="H77" s="14">
        <f t="shared" si="5"/>
        <v>0</v>
      </c>
    </row>
    <row r="78" spans="1:8" ht="15.75">
      <c r="A78" s="3">
        <v>43</v>
      </c>
      <c r="B78" s="8" t="s">
        <v>104</v>
      </c>
      <c r="C78" s="8" t="s">
        <v>166</v>
      </c>
      <c r="D78" s="3">
        <v>62</v>
      </c>
      <c r="E78" s="13"/>
      <c r="F78" s="14">
        <f t="shared" si="3"/>
        <v>0</v>
      </c>
      <c r="G78" s="14">
        <f t="shared" si="4"/>
        <v>0</v>
      </c>
      <c r="H78" s="14">
        <f t="shared" si="5"/>
        <v>0</v>
      </c>
    </row>
    <row r="79" spans="1:8" ht="15.75">
      <c r="A79" s="3">
        <v>44</v>
      </c>
      <c r="B79" s="8" t="s">
        <v>105</v>
      </c>
      <c r="C79" s="8" t="s">
        <v>166</v>
      </c>
      <c r="D79" s="3">
        <v>74</v>
      </c>
      <c r="E79" s="13"/>
      <c r="F79" s="14">
        <f t="shared" si="3"/>
        <v>0</v>
      </c>
      <c r="G79" s="14">
        <f t="shared" si="4"/>
        <v>0</v>
      </c>
      <c r="H79" s="14">
        <f t="shared" si="5"/>
        <v>0</v>
      </c>
    </row>
    <row r="80" spans="1:8" ht="47.25">
      <c r="A80" s="3" t="s">
        <v>167</v>
      </c>
      <c r="B80" s="6" t="s">
        <v>106</v>
      </c>
      <c r="C80" s="6" t="s">
        <v>168</v>
      </c>
      <c r="D80" s="3">
        <v>3</v>
      </c>
      <c r="E80" s="13"/>
      <c r="F80" s="14">
        <f t="shared" si="3"/>
        <v>0</v>
      </c>
      <c r="G80" s="14">
        <f t="shared" si="4"/>
        <v>0</v>
      </c>
      <c r="H80" s="14">
        <f t="shared" si="5"/>
        <v>0</v>
      </c>
    </row>
    <row r="81" spans="1:8" ht="31.5">
      <c r="A81" s="3">
        <v>46</v>
      </c>
      <c r="B81" s="6" t="s">
        <v>107</v>
      </c>
      <c r="C81" s="6" t="s">
        <v>169</v>
      </c>
      <c r="D81" s="3">
        <v>12</v>
      </c>
      <c r="E81" s="13"/>
      <c r="F81" s="14">
        <f t="shared" si="3"/>
        <v>0</v>
      </c>
      <c r="G81" s="14">
        <f t="shared" si="4"/>
        <v>0</v>
      </c>
      <c r="H81" s="14">
        <f t="shared" si="5"/>
        <v>0</v>
      </c>
    </row>
    <row r="82" spans="1:8" ht="15.75">
      <c r="A82" s="3" t="s">
        <v>170</v>
      </c>
      <c r="B82" s="8" t="s">
        <v>108</v>
      </c>
      <c r="C82" s="8" t="s">
        <v>171</v>
      </c>
      <c r="D82" s="3">
        <v>1</v>
      </c>
      <c r="E82" s="13"/>
      <c r="F82" s="14">
        <f t="shared" si="3"/>
        <v>0</v>
      </c>
      <c r="G82" s="14">
        <f t="shared" si="4"/>
        <v>0</v>
      </c>
      <c r="H82" s="14">
        <f t="shared" si="5"/>
        <v>0</v>
      </c>
    </row>
    <row r="83" spans="1:8" ht="47.25">
      <c r="A83" s="3" t="s">
        <v>172</v>
      </c>
      <c r="B83" s="6" t="s">
        <v>173</v>
      </c>
      <c r="C83" s="6" t="s">
        <v>174</v>
      </c>
      <c r="D83" s="3">
        <v>1</v>
      </c>
      <c r="E83" s="13"/>
      <c r="F83" s="14">
        <f t="shared" si="3"/>
        <v>0</v>
      </c>
      <c r="G83" s="14">
        <f t="shared" si="4"/>
        <v>0</v>
      </c>
      <c r="H83" s="14">
        <f t="shared" si="5"/>
        <v>0</v>
      </c>
    </row>
    <row r="84" spans="1:8" ht="63">
      <c r="A84" s="3" t="s">
        <v>175</v>
      </c>
      <c r="B84" s="6" t="s">
        <v>176</v>
      </c>
      <c r="C84" s="6" t="s">
        <v>174</v>
      </c>
      <c r="D84" s="3">
        <v>1</v>
      </c>
      <c r="E84" s="13"/>
      <c r="F84" s="14">
        <f t="shared" si="3"/>
        <v>0</v>
      </c>
      <c r="G84" s="14">
        <f t="shared" si="4"/>
        <v>0</v>
      </c>
      <c r="H84" s="14">
        <f t="shared" si="5"/>
        <v>0</v>
      </c>
    </row>
    <row r="85" spans="1:8" ht="63">
      <c r="A85" s="3" t="s">
        <v>177</v>
      </c>
      <c r="B85" s="6" t="s">
        <v>178</v>
      </c>
      <c r="C85" s="6" t="s">
        <v>174</v>
      </c>
      <c r="D85" s="3">
        <v>1</v>
      </c>
      <c r="E85" s="13"/>
      <c r="F85" s="14">
        <f t="shared" si="3"/>
        <v>0</v>
      </c>
      <c r="G85" s="14">
        <f t="shared" si="4"/>
        <v>0</v>
      </c>
      <c r="H85" s="14">
        <f t="shared" si="5"/>
        <v>0</v>
      </c>
    </row>
    <row r="86" spans="1:8" s="9" customFormat="1" ht="32.25" customHeight="1">
      <c r="A86" s="17" t="s">
        <v>179</v>
      </c>
      <c r="B86" s="18" t="s">
        <v>180</v>
      </c>
      <c r="C86" s="18" t="s">
        <v>117</v>
      </c>
      <c r="D86" s="17">
        <v>2</v>
      </c>
      <c r="E86" s="13"/>
      <c r="F86" s="14">
        <f aca="true" t="shared" si="6" ref="F86:F114">E86*1.2</f>
        <v>0</v>
      </c>
      <c r="G86" s="14">
        <f aca="true" t="shared" si="7" ref="G86:G114">D86*E86</f>
        <v>0</v>
      </c>
      <c r="H86" s="14">
        <f aca="true" t="shared" si="8" ref="H86:H114">G86*1.2</f>
        <v>0</v>
      </c>
    </row>
    <row r="87" spans="1:8" ht="15.75">
      <c r="A87" s="17" t="s">
        <v>181</v>
      </c>
      <c r="B87" s="18" t="s">
        <v>182</v>
      </c>
      <c r="C87" s="18" t="s">
        <v>117</v>
      </c>
      <c r="D87" s="17">
        <v>1</v>
      </c>
      <c r="E87" s="13"/>
      <c r="F87" s="14">
        <f t="shared" si="6"/>
        <v>0</v>
      </c>
      <c r="G87" s="14">
        <f t="shared" si="7"/>
        <v>0</v>
      </c>
      <c r="H87" s="14">
        <f t="shared" si="8"/>
        <v>0</v>
      </c>
    </row>
    <row r="88" spans="1:8" ht="15.75">
      <c r="A88" s="17" t="s">
        <v>183</v>
      </c>
      <c r="B88" s="18" t="s">
        <v>184</v>
      </c>
      <c r="C88" s="18" t="s">
        <v>117</v>
      </c>
      <c r="D88" s="17">
        <v>1</v>
      </c>
      <c r="E88" s="13"/>
      <c r="F88" s="14">
        <f t="shared" si="6"/>
        <v>0</v>
      </c>
      <c r="G88" s="14">
        <f t="shared" si="7"/>
        <v>0</v>
      </c>
      <c r="H88" s="14">
        <f t="shared" si="8"/>
        <v>0</v>
      </c>
    </row>
    <row r="89" spans="1:8" ht="15.75">
      <c r="A89" s="17" t="s">
        <v>185</v>
      </c>
      <c r="B89" s="18" t="s">
        <v>186</v>
      </c>
      <c r="C89" s="18" t="s">
        <v>117</v>
      </c>
      <c r="D89" s="17">
        <v>2</v>
      </c>
      <c r="E89" s="13"/>
      <c r="F89" s="14">
        <f t="shared" si="6"/>
        <v>0</v>
      </c>
      <c r="G89" s="14">
        <f t="shared" si="7"/>
        <v>0</v>
      </c>
      <c r="H89" s="14">
        <f t="shared" si="8"/>
        <v>0</v>
      </c>
    </row>
    <row r="90" spans="1:8" ht="15.75">
      <c r="A90" s="17">
        <v>55</v>
      </c>
      <c r="B90" s="18" t="s">
        <v>187</v>
      </c>
      <c r="C90" s="18"/>
      <c r="D90" s="17"/>
      <c r="E90" s="13"/>
      <c r="F90" s="14">
        <f t="shared" si="6"/>
        <v>0</v>
      </c>
      <c r="G90" s="14">
        <f t="shared" si="7"/>
        <v>0</v>
      </c>
      <c r="H90" s="14">
        <f t="shared" si="8"/>
        <v>0</v>
      </c>
    </row>
    <row r="91" spans="1:8" ht="15.75">
      <c r="A91" s="17" t="s">
        <v>188</v>
      </c>
      <c r="B91" s="18" t="s">
        <v>189</v>
      </c>
      <c r="C91" s="18" t="s">
        <v>190</v>
      </c>
      <c r="D91" s="17">
        <v>1</v>
      </c>
      <c r="E91" s="13"/>
      <c r="F91" s="14">
        <f t="shared" si="6"/>
        <v>0</v>
      </c>
      <c r="G91" s="14">
        <f t="shared" si="7"/>
        <v>0</v>
      </c>
      <c r="H91" s="14">
        <f t="shared" si="8"/>
        <v>0</v>
      </c>
    </row>
    <row r="92" spans="1:8" ht="15.75">
      <c r="A92" s="17" t="s">
        <v>191</v>
      </c>
      <c r="B92" s="18" t="s">
        <v>192</v>
      </c>
      <c r="C92" s="18" t="s">
        <v>193</v>
      </c>
      <c r="D92" s="17">
        <v>1</v>
      </c>
      <c r="E92" s="13"/>
      <c r="F92" s="14">
        <f t="shared" si="6"/>
        <v>0</v>
      </c>
      <c r="G92" s="14">
        <f t="shared" si="7"/>
        <v>0</v>
      </c>
      <c r="H92" s="14">
        <f t="shared" si="8"/>
        <v>0</v>
      </c>
    </row>
    <row r="93" spans="1:8" ht="15.75">
      <c r="A93" s="17" t="s">
        <v>194</v>
      </c>
      <c r="B93" s="18" t="s">
        <v>195</v>
      </c>
      <c r="C93" s="18" t="s">
        <v>190</v>
      </c>
      <c r="D93" s="17">
        <v>1</v>
      </c>
      <c r="E93" s="13"/>
      <c r="F93" s="14">
        <f t="shared" si="6"/>
        <v>0</v>
      </c>
      <c r="G93" s="14">
        <f t="shared" si="7"/>
        <v>0</v>
      </c>
      <c r="H93" s="14">
        <f t="shared" si="8"/>
        <v>0</v>
      </c>
    </row>
    <row r="94" spans="1:8" ht="15.75">
      <c r="A94" s="17" t="s">
        <v>196</v>
      </c>
      <c r="B94" s="18" t="s">
        <v>197</v>
      </c>
      <c r="C94" s="18" t="s">
        <v>198</v>
      </c>
      <c r="D94" s="17">
        <v>1</v>
      </c>
      <c r="E94" s="13"/>
      <c r="F94" s="14">
        <f t="shared" si="6"/>
        <v>0</v>
      </c>
      <c r="G94" s="14">
        <f t="shared" si="7"/>
        <v>0</v>
      </c>
      <c r="H94" s="14">
        <f t="shared" si="8"/>
        <v>0</v>
      </c>
    </row>
    <row r="95" spans="1:8" ht="15.75">
      <c r="A95" s="17" t="s">
        <v>199</v>
      </c>
      <c r="B95" s="18" t="s">
        <v>200</v>
      </c>
      <c r="C95" s="18" t="s">
        <v>201</v>
      </c>
      <c r="D95" s="17">
        <v>2</v>
      </c>
      <c r="E95" s="13"/>
      <c r="F95" s="14">
        <f t="shared" si="6"/>
        <v>0</v>
      </c>
      <c r="G95" s="14">
        <f t="shared" si="7"/>
        <v>0</v>
      </c>
      <c r="H95" s="14">
        <f t="shared" si="8"/>
        <v>0</v>
      </c>
    </row>
    <row r="96" spans="1:8" ht="15.75">
      <c r="A96" s="17" t="s">
        <v>202</v>
      </c>
      <c r="B96" s="18" t="s">
        <v>203</v>
      </c>
      <c r="C96" s="18" t="s">
        <v>204</v>
      </c>
      <c r="D96" s="17">
        <v>1</v>
      </c>
      <c r="E96" s="13"/>
      <c r="F96" s="14">
        <f t="shared" si="6"/>
        <v>0</v>
      </c>
      <c r="G96" s="14">
        <f t="shared" si="7"/>
        <v>0</v>
      </c>
      <c r="H96" s="14">
        <f t="shared" si="8"/>
        <v>0</v>
      </c>
    </row>
    <row r="97" spans="1:8" ht="15.75">
      <c r="A97" s="17" t="s">
        <v>205</v>
      </c>
      <c r="B97" s="18" t="s">
        <v>206</v>
      </c>
      <c r="C97" s="18" t="s">
        <v>204</v>
      </c>
      <c r="D97" s="17">
        <v>2</v>
      </c>
      <c r="E97" s="13"/>
      <c r="F97" s="14">
        <f t="shared" si="6"/>
        <v>0</v>
      </c>
      <c r="G97" s="14">
        <f t="shared" si="7"/>
        <v>0</v>
      </c>
      <c r="H97" s="14">
        <f t="shared" si="8"/>
        <v>0</v>
      </c>
    </row>
    <row r="98" spans="1:8" ht="15.75">
      <c r="A98" s="17" t="s">
        <v>207</v>
      </c>
      <c r="B98" s="18" t="s">
        <v>208</v>
      </c>
      <c r="C98" s="18" t="s">
        <v>209</v>
      </c>
      <c r="D98" s="17">
        <v>1</v>
      </c>
      <c r="E98" s="13"/>
      <c r="F98" s="14">
        <f t="shared" si="6"/>
        <v>0</v>
      </c>
      <c r="G98" s="14">
        <f t="shared" si="7"/>
        <v>0</v>
      </c>
      <c r="H98" s="14">
        <f t="shared" si="8"/>
        <v>0</v>
      </c>
    </row>
    <row r="99" spans="1:8" ht="15.75">
      <c r="A99" s="17">
        <v>56</v>
      </c>
      <c r="B99" s="18" t="s">
        <v>210</v>
      </c>
      <c r="C99" s="18" t="s">
        <v>211</v>
      </c>
      <c r="D99" s="17"/>
      <c r="E99" s="13"/>
      <c r="F99" s="14">
        <f t="shared" si="6"/>
        <v>0</v>
      </c>
      <c r="G99" s="14">
        <f t="shared" si="7"/>
        <v>0</v>
      </c>
      <c r="H99" s="14">
        <f t="shared" si="8"/>
        <v>0</v>
      </c>
    </row>
    <row r="100" spans="1:8" ht="15.75">
      <c r="A100" s="17" t="s">
        <v>212</v>
      </c>
      <c r="B100" s="18" t="s">
        <v>213</v>
      </c>
      <c r="C100" s="18" t="s">
        <v>211</v>
      </c>
      <c r="D100" s="17">
        <v>1</v>
      </c>
      <c r="E100" s="13"/>
      <c r="F100" s="14">
        <f t="shared" si="6"/>
        <v>0</v>
      </c>
      <c r="G100" s="14">
        <f t="shared" si="7"/>
        <v>0</v>
      </c>
      <c r="H100" s="14">
        <f t="shared" si="8"/>
        <v>0</v>
      </c>
    </row>
    <row r="101" spans="1:8" ht="15.75">
      <c r="A101" s="17" t="s">
        <v>214</v>
      </c>
      <c r="B101" s="18" t="s">
        <v>215</v>
      </c>
      <c r="C101" s="18" t="s">
        <v>211</v>
      </c>
      <c r="D101" s="17">
        <v>1</v>
      </c>
      <c r="E101" s="13"/>
      <c r="F101" s="14">
        <f t="shared" si="6"/>
        <v>0</v>
      </c>
      <c r="G101" s="14">
        <f t="shared" si="7"/>
        <v>0</v>
      </c>
      <c r="H101" s="14">
        <f t="shared" si="8"/>
        <v>0</v>
      </c>
    </row>
    <row r="102" spans="1:8" ht="15.75">
      <c r="A102" s="17">
        <v>57</v>
      </c>
      <c r="B102" s="18" t="s">
        <v>216</v>
      </c>
      <c r="C102" s="18" t="s">
        <v>217</v>
      </c>
      <c r="D102" s="17">
        <v>2</v>
      </c>
      <c r="E102" s="13"/>
      <c r="F102" s="14">
        <f t="shared" si="6"/>
        <v>0</v>
      </c>
      <c r="G102" s="14">
        <f t="shared" si="7"/>
        <v>0</v>
      </c>
      <c r="H102" s="14">
        <f t="shared" si="8"/>
        <v>0</v>
      </c>
    </row>
    <row r="103" spans="1:8" ht="15.75">
      <c r="A103" s="17">
        <v>58</v>
      </c>
      <c r="B103" s="18" t="s">
        <v>218</v>
      </c>
      <c r="C103" s="18" t="s">
        <v>219</v>
      </c>
      <c r="D103" s="17">
        <v>3</v>
      </c>
      <c r="E103" s="13"/>
      <c r="F103" s="14">
        <f t="shared" si="6"/>
        <v>0</v>
      </c>
      <c r="G103" s="14">
        <f t="shared" si="7"/>
        <v>0</v>
      </c>
      <c r="H103" s="14">
        <f t="shared" si="8"/>
        <v>0</v>
      </c>
    </row>
    <row r="104" spans="1:8" ht="15.75">
      <c r="A104" s="17">
        <v>59</v>
      </c>
      <c r="B104" s="18" t="s">
        <v>220</v>
      </c>
      <c r="C104" s="18" t="s">
        <v>219</v>
      </c>
      <c r="D104" s="17">
        <v>3</v>
      </c>
      <c r="E104" s="13"/>
      <c r="F104" s="14">
        <f t="shared" si="6"/>
        <v>0</v>
      </c>
      <c r="G104" s="14">
        <f t="shared" si="7"/>
        <v>0</v>
      </c>
      <c r="H104" s="14">
        <f t="shared" si="8"/>
        <v>0</v>
      </c>
    </row>
    <row r="105" spans="1:8" ht="15.75">
      <c r="A105" s="17">
        <v>60</v>
      </c>
      <c r="B105" s="18" t="s">
        <v>221</v>
      </c>
      <c r="C105" s="18" t="s">
        <v>219</v>
      </c>
      <c r="D105" s="17"/>
      <c r="E105" s="13"/>
      <c r="F105" s="14">
        <f t="shared" si="6"/>
        <v>0</v>
      </c>
      <c r="G105" s="14">
        <f t="shared" si="7"/>
        <v>0</v>
      </c>
      <c r="H105" s="14">
        <f t="shared" si="8"/>
        <v>0</v>
      </c>
    </row>
    <row r="106" spans="1:8" ht="15.75">
      <c r="A106" s="17" t="s">
        <v>222</v>
      </c>
      <c r="B106" s="18" t="s">
        <v>223</v>
      </c>
      <c r="C106" s="18" t="s">
        <v>219</v>
      </c>
      <c r="D106" s="17">
        <v>1</v>
      </c>
      <c r="E106" s="13"/>
      <c r="F106" s="14">
        <f t="shared" si="6"/>
        <v>0</v>
      </c>
      <c r="G106" s="14">
        <f t="shared" si="7"/>
        <v>0</v>
      </c>
      <c r="H106" s="14">
        <f t="shared" si="8"/>
        <v>0</v>
      </c>
    </row>
    <row r="107" spans="1:8" ht="15.75">
      <c r="A107" s="17" t="s">
        <v>224</v>
      </c>
      <c r="B107" s="18" t="s">
        <v>225</v>
      </c>
      <c r="C107" s="18" t="s">
        <v>226</v>
      </c>
      <c r="D107" s="17">
        <v>1</v>
      </c>
      <c r="E107" s="13"/>
      <c r="F107" s="14">
        <f t="shared" si="6"/>
        <v>0</v>
      </c>
      <c r="G107" s="14">
        <f t="shared" si="7"/>
        <v>0</v>
      </c>
      <c r="H107" s="14">
        <f t="shared" si="8"/>
        <v>0</v>
      </c>
    </row>
    <row r="108" spans="1:8" ht="15.75">
      <c r="A108" s="17" t="s">
        <v>227</v>
      </c>
      <c r="B108" s="18" t="s">
        <v>228</v>
      </c>
      <c r="C108" s="18" t="s">
        <v>226</v>
      </c>
      <c r="D108" s="17">
        <v>1</v>
      </c>
      <c r="E108" s="13"/>
      <c r="F108" s="14">
        <f t="shared" si="6"/>
        <v>0</v>
      </c>
      <c r="G108" s="14">
        <f t="shared" si="7"/>
        <v>0</v>
      </c>
      <c r="H108" s="14">
        <f t="shared" si="8"/>
        <v>0</v>
      </c>
    </row>
    <row r="109" spans="1:8" ht="15.75">
      <c r="A109" s="17" t="s">
        <v>229</v>
      </c>
      <c r="B109" s="18" t="s">
        <v>230</v>
      </c>
      <c r="C109" s="18" t="s">
        <v>226</v>
      </c>
      <c r="D109" s="17">
        <v>1</v>
      </c>
      <c r="E109" s="13"/>
      <c r="F109" s="14">
        <f t="shared" si="6"/>
        <v>0</v>
      </c>
      <c r="G109" s="14">
        <f t="shared" si="7"/>
        <v>0</v>
      </c>
      <c r="H109" s="14">
        <f t="shared" si="8"/>
        <v>0</v>
      </c>
    </row>
    <row r="110" spans="1:8" ht="15.75">
      <c r="A110" s="17" t="s">
        <v>231</v>
      </c>
      <c r="B110" s="18" t="s">
        <v>232</v>
      </c>
      <c r="C110" s="18" t="s">
        <v>226</v>
      </c>
      <c r="D110" s="17">
        <v>1</v>
      </c>
      <c r="E110" s="13"/>
      <c r="F110" s="14">
        <f t="shared" si="6"/>
        <v>0</v>
      </c>
      <c r="G110" s="14">
        <f t="shared" si="7"/>
        <v>0</v>
      </c>
      <c r="H110" s="14">
        <f t="shared" si="8"/>
        <v>0</v>
      </c>
    </row>
    <row r="111" spans="1:8" ht="15.75">
      <c r="A111" s="17">
        <v>61</v>
      </c>
      <c r="B111" s="18" t="s">
        <v>233</v>
      </c>
      <c r="C111" s="18" t="s">
        <v>234</v>
      </c>
      <c r="D111" s="17">
        <v>1</v>
      </c>
      <c r="E111" s="13"/>
      <c r="F111" s="14">
        <f t="shared" si="6"/>
        <v>0</v>
      </c>
      <c r="G111" s="14">
        <f t="shared" si="7"/>
        <v>0</v>
      </c>
      <c r="H111" s="14">
        <f t="shared" si="8"/>
        <v>0</v>
      </c>
    </row>
    <row r="112" spans="1:8" ht="15.75">
      <c r="A112" s="17" t="s">
        <v>235</v>
      </c>
      <c r="B112" s="18" t="s">
        <v>236</v>
      </c>
      <c r="C112" s="18" t="s">
        <v>117</v>
      </c>
      <c r="D112" s="17">
        <v>1</v>
      </c>
      <c r="E112" s="13"/>
      <c r="F112" s="14">
        <f t="shared" si="6"/>
        <v>0</v>
      </c>
      <c r="G112" s="14">
        <f t="shared" si="7"/>
        <v>0</v>
      </c>
      <c r="H112" s="14">
        <f t="shared" si="8"/>
        <v>0</v>
      </c>
    </row>
    <row r="113" spans="1:8" ht="15.75">
      <c r="A113" s="17">
        <v>63</v>
      </c>
      <c r="B113" s="18" t="s">
        <v>237</v>
      </c>
      <c r="C113" s="18" t="s">
        <v>238</v>
      </c>
      <c r="D113" s="17">
        <v>1</v>
      </c>
      <c r="E113" s="13"/>
      <c r="F113" s="14">
        <f t="shared" si="6"/>
        <v>0</v>
      </c>
      <c r="G113" s="14">
        <f t="shared" si="7"/>
        <v>0</v>
      </c>
      <c r="H113" s="14">
        <f t="shared" si="8"/>
        <v>0</v>
      </c>
    </row>
    <row r="114" spans="1:8" ht="15.75">
      <c r="A114" s="17">
        <v>64</v>
      </c>
      <c r="B114" s="18" t="s">
        <v>239</v>
      </c>
      <c r="C114" s="18" t="s">
        <v>240</v>
      </c>
      <c r="D114" s="17">
        <v>1</v>
      </c>
      <c r="E114" s="13"/>
      <c r="F114" s="14">
        <f t="shared" si="6"/>
        <v>0</v>
      </c>
      <c r="G114" s="14">
        <f t="shared" si="7"/>
        <v>0</v>
      </c>
      <c r="H114" s="14">
        <f t="shared" si="8"/>
        <v>0</v>
      </c>
    </row>
    <row r="115" spans="6:8" ht="15.75">
      <c r="F115" s="15" t="s">
        <v>112</v>
      </c>
      <c r="G115" s="15">
        <f>SUM(G7:G114)</f>
        <v>0</v>
      </c>
      <c r="H115" s="15">
        <f>SUM(H7:H114)</f>
        <v>0</v>
      </c>
    </row>
  </sheetData>
  <sheetProtection/>
  <mergeCells count="1">
    <mergeCell ref="A3:D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2015-06-26T12:15:41Z</cp:lastPrinted>
  <dcterms:created xsi:type="dcterms:W3CDTF">1996-10-14T23:33:28Z</dcterms:created>
  <dcterms:modified xsi:type="dcterms:W3CDTF">2015-06-26T12:15:46Z</dcterms:modified>
  <cp:category/>
  <cp:version/>
  <cp:contentType/>
  <cp:contentStatus/>
</cp:coreProperties>
</file>