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5210" windowHeight="840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<sst xmlns="http://schemas.openxmlformats.org/spreadsheetml/2006/main" count="112" uniqueCount="41">
  <si>
    <t>бр.</t>
  </si>
  <si>
    <t>Мярка</t>
  </si>
  <si>
    <t>оп.</t>
  </si>
  <si>
    <t>Количество</t>
  </si>
  <si>
    <t>Наименование</t>
  </si>
  <si>
    <t>№</t>
  </si>
  <si>
    <t xml:space="preserve">Наименование </t>
  </si>
  <si>
    <t>Чувал за опаковане и транспортиране на чисто бельо с размер 60 см х 90 см, безцветен</t>
  </si>
  <si>
    <t>Количествo</t>
  </si>
  <si>
    <t>Z-сгънати кърпи за ръце, 2 пласови, искрящо бели, 100 % целулоза, размер на кърпата в сгънато положение - дължина 22 см, ширина 11,5 см, 200 кърпи в пакет</t>
  </si>
  <si>
    <t>Тоалетна хартия малка ролка - 100 % чиста целулоза, 2 пластова, 11,5 гр/кв.м., бяла, 19,8 метра, диаметър на ролката 11 см, 180 къса</t>
  </si>
  <si>
    <t xml:space="preserve">Количество </t>
  </si>
  <si>
    <t>Z-сгънати кърпи за ръце, 2 пластови, искрящо бели, 100% целулоза, размер на кърпата в сгънато положение - дължина 22 см, ширина 7,5 см, капацитет 200 кърпи в пакет</t>
  </si>
  <si>
    <t>Тоалетна хартия джъмбо на руло, 425 гр, 2 пласта, 140 м, перфорирана, 459 къса, чиста целулоза, 19,5 см диаметър на ролката</t>
  </si>
  <si>
    <t>Сгънати /Z- фалц/ зиг-заг нагъване прегъване, двупластови хартиени кърпи за еднократно подсушаване на ръце, 100 % целулоза, приблизителни размери на пакета дължина 23 см, ширина 7 см, височина 11 см, капацитет 150 кърпи в пакет, тежина 352 гр</t>
  </si>
  <si>
    <t>Двупластова бяла ролка тоалетна хартия, 100 % целулоза, с перфорация на 12 см, пластмасова шпула 11,5 см и диаметър 0,14 см, ширина на ролката 9,5 см и диаметър 13,5 см, дължина 104 м, 850 къса, 320 гр</t>
  </si>
  <si>
    <t>Hаименование</t>
  </si>
  <si>
    <t>Препарат за канали, предпазва от появата на лоши миризми, разгражда косми и мазни натрупвания, опаковка 1 л</t>
  </si>
  <si>
    <t>Торбички за транспортиране на мръсни мопове и кърпи, вместимост 35 л</t>
  </si>
  <si>
    <t>Чувал за битови отпадъци, с размери- дължина 110см., ширина 60 см. , вместимост 70 л, дебелина 60 микрона,  цвят черен</t>
  </si>
  <si>
    <t>Чувал за битови отпадъци, с размери- дължина 110см., ширина 60 см. , вместимост 70 л, дебелина 60 микрона,  цвят жълт с печат за биологичен отпадък/ международен знак/</t>
  </si>
  <si>
    <t>Препарат за стъклени и огледални повърхности , готов за употреба,  с оригинална търговска  опаковка750 мл.,бутилка с пулверизиатор</t>
  </si>
  <si>
    <t xml:space="preserve">Течен почистващ неутрален концентрат на алкохолна основа за твърди повърхности,оригинална търговска  опаковка 1 л, за професионална употреба </t>
  </si>
  <si>
    <t>Почистващ концентрат за основно и поддържащо почистване на WC и санитарно оборудване, да разтваря отлагания от варовик и други органични замърсявания, с дълготраен и свеж аромат след почистване, опаковка 0,400 л. с функционален накрайник</t>
  </si>
  <si>
    <t xml:space="preserve">Концентрат  за ръчно измиване на съдове и прибори за хранене, ефективен при наситени мазнини и силни замърсявания, да съдържа компоненти и омекотители, щадящи кожата на ръцете, със свеж аромат,  опаковка 1 л. </t>
  </si>
  <si>
    <t>Течен сапун за ръце и тяло с овлажняващи съставки,  да защитава от изсушаване и запазва Ph на кожата,  опаковка 1 л.,  без  цвят и аромат</t>
  </si>
  <si>
    <t>Течен сапун за ръце и тяло с овлажняващи съставки,  да защитава от изсушаване и запазва Ph на кожата,  опаковка 5 л.,  без  цвят и аромат</t>
  </si>
  <si>
    <t>ІІІ. КОНСУМАТИВИ ЗА ДИСПЕНСЕРИ ЗА САЛФЕТКИ И ТОАЛЕТНА ХАРТИЯ, за МОДЕЛ HAGLEITHER или еквивалентен на него модел</t>
  </si>
  <si>
    <t>V. ИЗДЕЛИЯ ОТ ПОЛИЕТИЛЕН</t>
  </si>
  <si>
    <t xml:space="preserve">VІ.ПРЕПАРАТИ ЗА ПОЧИСТВАНЕ </t>
  </si>
  <si>
    <t>І. КОНСУМАТИВИ ЗА ДИСПЕНСЕРИ ЗА САЛФЕТКИ И ТОАЛЕТНА ХАРТИЯ, за МОДЕЛ OPHAROT или друг еквивалентен на него модел</t>
  </si>
  <si>
    <t>ІІ. КОНСУМАТИВИ ЗА ДИСПЕНСЕРИ ЗА САЛФЕТКИ И ТОАЛЕТНА ХАРТИЯ, за МОДЕЛ KATRIN INOX или друг еквивалентен на него модел</t>
  </si>
  <si>
    <t>Търговско наименование</t>
  </si>
  <si>
    <t>Производител</t>
  </si>
  <si>
    <t>Каталожен номер</t>
  </si>
  <si>
    <t>Цена за единица количесво в лв.
 без ДДС</t>
  </si>
  <si>
    <t>Цена за единица количесво  в лв.
 с ДДС</t>
  </si>
  <si>
    <t>Обща стойност  в лв.
 без  ДДС</t>
  </si>
  <si>
    <t>Обща стойност в лв. 
с ДДС</t>
  </si>
  <si>
    <t>ОБЩО:</t>
  </si>
  <si>
    <t>IV. КОНСУМАТИВИ ЗА ДИСПЕНСЕРИ ЗА САПУН, за МОДЕЛ OPHARDT или друг еквивалентен на него модел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</si>
</sst>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#0.00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33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28125" style="7" bestFit="1" customWidth="1"/>
    <col min="2" max="2" width="42.28125" style="7" customWidth="1"/>
    <col min="3" max="3" width="9.57421875" style="7" customWidth="1"/>
    <col min="4" max="4" width="15.28125" style="7" customWidth="1"/>
    <col min="5" max="7" width="9.140625" style="7" customWidth="1"/>
    <col min="8" max="8" width="10.00390625" style="7" customWidth="1"/>
    <col min="9" max="9" width="9.7109375" style="7" customWidth="1"/>
    <col min="10" max="16384" width="9.140625" style="7" customWidth="1"/>
  </cols>
  <sheetData>
    <row r="1" spans="1:3" s="6" customFormat="1" ht="15.75">
      <c r="A1" s="46"/>
      <c r="B1" s="46"/>
      <c r="C1" s="46"/>
    </row>
    <row r="2" spans="1:4" ht="45" customHeight="1">
      <c r="A2" s="47" t="s">
        <v>30</v>
      </c>
      <c r="B2" s="47"/>
      <c r="C2" s="47"/>
      <c r="D2" s="47"/>
    </row>
    <row r="3" spans="1:11" s="8" customFormat="1" ht="78.75">
      <c r="A3" s="37" t="s">
        <v>5</v>
      </c>
      <c r="B3" s="38" t="s">
        <v>6</v>
      </c>
      <c r="C3" s="37" t="s">
        <v>1</v>
      </c>
      <c r="D3" s="39" t="s">
        <v>8</v>
      </c>
      <c r="E3" s="22" t="s">
        <v>32</v>
      </c>
      <c r="F3" s="22" t="s">
        <v>33</v>
      </c>
      <c r="G3" s="23" t="s">
        <v>34</v>
      </c>
      <c r="H3" s="24" t="s">
        <v>35</v>
      </c>
      <c r="I3" s="24" t="s">
        <v>36</v>
      </c>
      <c r="J3" s="25" t="s">
        <v>37</v>
      </c>
      <c r="K3" s="25" t="s">
        <v>38</v>
      </c>
    </row>
    <row r="4" spans="1:11" s="8" customFormat="1" ht="63">
      <c r="A4" s="1">
        <v>1</v>
      </c>
      <c r="B4" s="4" t="s">
        <v>9</v>
      </c>
      <c r="C4" s="11" t="s">
        <v>0</v>
      </c>
      <c r="D4" s="1">
        <v>5000</v>
      </c>
      <c r="E4" s="26"/>
      <c r="F4" s="26"/>
      <c r="G4" s="26"/>
      <c r="H4" s="27"/>
      <c r="I4" s="28">
        <f>H4*1.2</f>
        <v>0</v>
      </c>
      <c r="J4" s="29">
        <f>D4*H4</f>
        <v>0</v>
      </c>
      <c r="K4" s="30">
        <f>J4*1.2</f>
        <v>0</v>
      </c>
    </row>
    <row r="5" spans="1:11" s="8" customFormat="1" ht="63">
      <c r="A5" s="1">
        <v>2</v>
      </c>
      <c r="B5" s="5" t="s">
        <v>10</v>
      </c>
      <c r="C5" s="1" t="s">
        <v>0</v>
      </c>
      <c r="D5" s="1">
        <v>5000</v>
      </c>
      <c r="E5" s="31"/>
      <c r="F5" s="31"/>
      <c r="G5" s="31"/>
      <c r="H5" s="27"/>
      <c r="I5" s="28">
        <f>H5*1.2</f>
        <v>0</v>
      </c>
      <c r="J5" s="29">
        <f>D5*H5</f>
        <v>0</v>
      </c>
      <c r="K5" s="30">
        <f>J5*1.2</f>
        <v>0</v>
      </c>
    </row>
    <row r="6" spans="8:11" ht="15.75">
      <c r="H6" s="33"/>
      <c r="I6" s="34" t="s">
        <v>39</v>
      </c>
      <c r="J6" s="35">
        <f>SUM(J4:J5)</f>
        <v>0</v>
      </c>
      <c r="K6" s="36">
        <f>J6*1.2</f>
        <v>0</v>
      </c>
    </row>
  </sheetData>
  <sheetProtection/>
  <mergeCells count="2">
    <mergeCell ref="A1:C1"/>
    <mergeCell ref="A2:D2"/>
  </mergeCells>
  <printOptions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3.28125" style="7" bestFit="1" customWidth="1"/>
    <col min="2" max="2" width="47.57421875" style="7" customWidth="1"/>
    <col min="3" max="3" width="8.8515625" style="7" customWidth="1"/>
    <col min="4" max="4" width="9.421875" style="7" customWidth="1"/>
    <col min="5" max="7" width="9.140625" style="7" customWidth="1"/>
    <col min="8" max="8" width="10.140625" style="7" customWidth="1"/>
    <col min="9" max="9" width="10.00390625" style="7" customWidth="1"/>
    <col min="10" max="16384" width="9.140625" style="7" customWidth="1"/>
  </cols>
  <sheetData>
    <row r="1" spans="1:3" s="6" customFormat="1" ht="15.75">
      <c r="A1" s="46"/>
      <c r="B1" s="46"/>
      <c r="C1" s="46"/>
    </row>
    <row r="2" spans="1:3" ht="51.75" customHeight="1">
      <c r="A2" s="48" t="s">
        <v>31</v>
      </c>
      <c r="B2" s="49"/>
      <c r="C2" s="49"/>
    </row>
    <row r="3" spans="1:11" s="42" customFormat="1" ht="78.75">
      <c r="A3" s="40" t="s">
        <v>5</v>
      </c>
      <c r="B3" s="41" t="s">
        <v>4</v>
      </c>
      <c r="C3" s="40" t="s">
        <v>1</v>
      </c>
      <c r="D3" s="44" t="s">
        <v>11</v>
      </c>
      <c r="E3" s="22" t="s">
        <v>32</v>
      </c>
      <c r="F3" s="22" t="s">
        <v>33</v>
      </c>
      <c r="G3" s="23" t="s">
        <v>34</v>
      </c>
      <c r="H3" s="24" t="s">
        <v>35</v>
      </c>
      <c r="I3" s="24" t="s">
        <v>36</v>
      </c>
      <c r="J3" s="25" t="s">
        <v>37</v>
      </c>
      <c r="K3" s="25" t="s">
        <v>38</v>
      </c>
    </row>
    <row r="4" spans="1:11" s="10" customFormat="1" ht="63">
      <c r="A4" s="13">
        <v>1</v>
      </c>
      <c r="B4" s="14" t="s">
        <v>12</v>
      </c>
      <c r="C4" s="11" t="s">
        <v>2</v>
      </c>
      <c r="D4" s="1">
        <v>13000</v>
      </c>
      <c r="E4" s="26"/>
      <c r="F4" s="26"/>
      <c r="G4" s="26"/>
      <c r="H4" s="27"/>
      <c r="I4" s="28">
        <f>H4*1.2</f>
        <v>0</v>
      </c>
      <c r="J4" s="29">
        <f>D4*H4</f>
        <v>0</v>
      </c>
      <c r="K4" s="30">
        <f>J4*1.2</f>
        <v>0</v>
      </c>
    </row>
    <row r="5" spans="1:11" s="10" customFormat="1" ht="47.25">
      <c r="A5" s="13">
        <v>2</v>
      </c>
      <c r="B5" s="14" t="s">
        <v>13</v>
      </c>
      <c r="C5" s="1" t="s">
        <v>0</v>
      </c>
      <c r="D5" s="1">
        <v>5000</v>
      </c>
      <c r="E5" s="31"/>
      <c r="F5" s="31"/>
      <c r="G5" s="31"/>
      <c r="H5" s="27"/>
      <c r="I5" s="28">
        <f>H5*1.2</f>
        <v>0</v>
      </c>
      <c r="J5" s="29">
        <f>D5*H5</f>
        <v>0</v>
      </c>
      <c r="K5" s="30">
        <f>J5*1.2</f>
        <v>0</v>
      </c>
    </row>
    <row r="6" spans="8:11" ht="15.75">
      <c r="H6" s="33"/>
      <c r="I6" s="34" t="s">
        <v>39</v>
      </c>
      <c r="J6" s="35">
        <f>SUM(J4:J5)</f>
        <v>0</v>
      </c>
      <c r="K6" s="36">
        <f>J6*1.2</f>
        <v>0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28125" style="7" bestFit="1" customWidth="1"/>
    <col min="2" max="2" width="53.421875" style="7" customWidth="1"/>
    <col min="3" max="3" width="8.140625" style="7" bestFit="1" customWidth="1"/>
    <col min="4" max="7" width="9.140625" style="7" customWidth="1"/>
    <col min="8" max="8" width="10.140625" style="7" customWidth="1"/>
    <col min="9" max="9" width="10.00390625" style="7" customWidth="1"/>
    <col min="10" max="16384" width="9.140625" style="7" customWidth="1"/>
  </cols>
  <sheetData>
    <row r="1" spans="1:3" s="6" customFormat="1" ht="15.75">
      <c r="A1" s="46"/>
      <c r="B1" s="46"/>
      <c r="C1" s="46"/>
    </row>
    <row r="2" spans="1:3" ht="52.5" customHeight="1">
      <c r="A2" s="48" t="s">
        <v>27</v>
      </c>
      <c r="B2" s="49"/>
      <c r="C2" s="49"/>
    </row>
    <row r="3" spans="1:11" s="45" customFormat="1" ht="78.75">
      <c r="A3" s="37" t="s">
        <v>5</v>
      </c>
      <c r="B3" s="38" t="s">
        <v>16</v>
      </c>
      <c r="C3" s="37" t="s">
        <v>1</v>
      </c>
      <c r="D3" s="39" t="s">
        <v>8</v>
      </c>
      <c r="E3" s="22" t="s">
        <v>32</v>
      </c>
      <c r="F3" s="22" t="s">
        <v>33</v>
      </c>
      <c r="G3" s="23" t="s">
        <v>34</v>
      </c>
      <c r="H3" s="24" t="s">
        <v>35</v>
      </c>
      <c r="I3" s="24" t="s">
        <v>36</v>
      </c>
      <c r="J3" s="25" t="s">
        <v>37</v>
      </c>
      <c r="K3" s="25" t="s">
        <v>38</v>
      </c>
    </row>
    <row r="4" spans="1:11" ht="94.5">
      <c r="A4" s="1">
        <v>1</v>
      </c>
      <c r="B4" s="14" t="s">
        <v>14</v>
      </c>
      <c r="C4" s="11" t="s">
        <v>0</v>
      </c>
      <c r="D4" s="15">
        <v>10000</v>
      </c>
      <c r="E4" s="26"/>
      <c r="F4" s="26"/>
      <c r="G4" s="26"/>
      <c r="H4" s="27"/>
      <c r="I4" s="28">
        <f>H4*1.2</f>
        <v>0</v>
      </c>
      <c r="J4" s="29">
        <f>D4*H4</f>
        <v>0</v>
      </c>
      <c r="K4" s="30">
        <f>J4*1.2</f>
        <v>0</v>
      </c>
    </row>
    <row r="5" spans="1:11" ht="78.75">
      <c r="A5" s="1">
        <v>2</v>
      </c>
      <c r="B5" s="14" t="s">
        <v>15</v>
      </c>
      <c r="C5" s="1" t="s">
        <v>0</v>
      </c>
      <c r="D5" s="15">
        <v>2500</v>
      </c>
      <c r="E5" s="31"/>
      <c r="F5" s="31"/>
      <c r="G5" s="31"/>
      <c r="H5" s="27"/>
      <c r="I5" s="28">
        <f>H5*1.2</f>
        <v>0</v>
      </c>
      <c r="J5" s="29">
        <f>D5*H5</f>
        <v>0</v>
      </c>
      <c r="K5" s="30">
        <f>J5*1.2</f>
        <v>0</v>
      </c>
    </row>
    <row r="6" spans="8:11" ht="15.75">
      <c r="H6" s="33"/>
      <c r="I6" s="34" t="s">
        <v>39</v>
      </c>
      <c r="J6" s="35">
        <f>SUM(J4:J5)</f>
        <v>0</v>
      </c>
      <c r="K6" s="36">
        <f>J6*1.2</f>
        <v>0</v>
      </c>
    </row>
  </sheetData>
  <sheetProtection/>
  <mergeCells count="2">
    <mergeCell ref="A2:C2"/>
    <mergeCell ref="A1:C1"/>
  </mergeCells>
  <printOptions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3.28125" style="7" bestFit="1" customWidth="1"/>
    <col min="2" max="2" width="44.8515625" style="7" customWidth="1"/>
    <col min="3" max="3" width="8.140625" style="7" bestFit="1" customWidth="1"/>
    <col min="4" max="4" width="10.00390625" style="7" customWidth="1"/>
    <col min="5" max="7" width="9.140625" style="7" customWidth="1"/>
    <col min="8" max="8" width="9.8515625" style="7" customWidth="1"/>
    <col min="9" max="9" width="9.421875" style="7" customWidth="1"/>
    <col min="10" max="16384" width="9.140625" style="7" customWidth="1"/>
  </cols>
  <sheetData>
    <row r="1" spans="1:3" s="6" customFormat="1" ht="15.75">
      <c r="A1" s="46"/>
      <c r="B1" s="46"/>
      <c r="C1" s="46"/>
    </row>
    <row r="2" spans="1:3" ht="42.75" customHeight="1">
      <c r="A2" s="47" t="s">
        <v>40</v>
      </c>
      <c r="B2" s="50"/>
      <c r="C2" s="50"/>
    </row>
    <row r="3" spans="1:11" s="45" customFormat="1" ht="110.25">
      <c r="A3" s="37" t="s">
        <v>5</v>
      </c>
      <c r="B3" s="38" t="s">
        <v>6</v>
      </c>
      <c r="C3" s="37" t="s">
        <v>1</v>
      </c>
      <c r="D3" s="39" t="s">
        <v>3</v>
      </c>
      <c r="E3" s="22" t="s">
        <v>32</v>
      </c>
      <c r="F3" s="22" t="s">
        <v>33</v>
      </c>
      <c r="G3" s="23" t="s">
        <v>34</v>
      </c>
      <c r="H3" s="24" t="s">
        <v>35</v>
      </c>
      <c r="I3" s="24" t="s">
        <v>36</v>
      </c>
      <c r="J3" s="25" t="s">
        <v>37</v>
      </c>
      <c r="K3" s="25" t="s">
        <v>38</v>
      </c>
    </row>
    <row r="4" spans="1:11" ht="63">
      <c r="A4" s="15">
        <v>1</v>
      </c>
      <c r="B4" s="18" t="s">
        <v>25</v>
      </c>
      <c r="C4" s="16" t="s">
        <v>0</v>
      </c>
      <c r="D4" s="16">
        <v>2000</v>
      </c>
      <c r="E4" s="26"/>
      <c r="F4" s="26"/>
      <c r="G4" s="26"/>
      <c r="H4" s="27"/>
      <c r="I4" s="28">
        <f>H4*1.2</f>
        <v>0</v>
      </c>
      <c r="J4" s="29">
        <f>D4*H4</f>
        <v>0</v>
      </c>
      <c r="K4" s="30">
        <f>J4*1.2</f>
        <v>0</v>
      </c>
    </row>
    <row r="5" spans="1:11" ht="63">
      <c r="A5" s="15">
        <v>2</v>
      </c>
      <c r="B5" s="12" t="s">
        <v>26</v>
      </c>
      <c r="C5" s="15" t="s">
        <v>2</v>
      </c>
      <c r="D5" s="15">
        <v>500</v>
      </c>
      <c r="E5" s="31"/>
      <c r="F5" s="31"/>
      <c r="G5" s="31"/>
      <c r="H5" s="27"/>
      <c r="I5" s="28">
        <f>H5*1.2</f>
        <v>0</v>
      </c>
      <c r="J5" s="29">
        <f>D5*H5</f>
        <v>0</v>
      </c>
      <c r="K5" s="30">
        <f>J5*1.2</f>
        <v>0</v>
      </c>
    </row>
    <row r="6" spans="8:11" ht="15.75">
      <c r="H6" s="33"/>
      <c r="I6" s="34" t="s">
        <v>39</v>
      </c>
      <c r="J6" s="35">
        <f>SUM(J4:J5)</f>
        <v>0</v>
      </c>
      <c r="K6" s="36">
        <f>J6*1.2</f>
        <v>0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28125" style="7" bestFit="1" customWidth="1"/>
    <col min="2" max="2" width="52.421875" style="7" customWidth="1"/>
    <col min="3" max="3" width="8.140625" style="7" bestFit="1" customWidth="1"/>
    <col min="4" max="4" width="9.57421875" style="7" customWidth="1"/>
    <col min="5" max="5" width="8.57421875" style="7" customWidth="1"/>
    <col min="6" max="6" width="7.57421875" style="7" customWidth="1"/>
    <col min="7" max="7" width="7.8515625" style="7" customWidth="1"/>
    <col min="8" max="8" width="9.421875" style="7" customWidth="1"/>
    <col min="9" max="9" width="10.57421875" style="7" customWidth="1"/>
    <col min="10" max="16384" width="9.140625" style="7" customWidth="1"/>
  </cols>
  <sheetData>
    <row r="1" spans="1:3" s="6" customFormat="1" ht="15.75">
      <c r="A1" s="46"/>
      <c r="B1" s="46"/>
      <c r="C1" s="46"/>
    </row>
    <row r="2" spans="1:3" ht="15.75">
      <c r="A2" s="50" t="s">
        <v>28</v>
      </c>
      <c r="B2" s="50"/>
      <c r="C2" s="50"/>
    </row>
    <row r="3" spans="1:11" s="43" customFormat="1" ht="110.25">
      <c r="A3" s="37" t="s">
        <v>5</v>
      </c>
      <c r="B3" s="39" t="s">
        <v>4</v>
      </c>
      <c r="C3" s="37" t="s">
        <v>1</v>
      </c>
      <c r="D3" s="39" t="s">
        <v>3</v>
      </c>
      <c r="E3" s="22" t="s">
        <v>32</v>
      </c>
      <c r="F3" s="22" t="s">
        <v>33</v>
      </c>
      <c r="G3" s="23" t="s">
        <v>34</v>
      </c>
      <c r="H3" s="24" t="s">
        <v>35</v>
      </c>
      <c r="I3" s="24" t="s">
        <v>36</v>
      </c>
      <c r="J3" s="25" t="s">
        <v>37</v>
      </c>
      <c r="K3" s="25" t="s">
        <v>38</v>
      </c>
    </row>
    <row r="4" spans="1:11" s="8" customFormat="1" ht="63">
      <c r="A4" s="19">
        <v>1</v>
      </c>
      <c r="B4" s="21" t="s">
        <v>20</v>
      </c>
      <c r="C4" s="19" t="s">
        <v>0</v>
      </c>
      <c r="D4" s="20">
        <v>10000</v>
      </c>
      <c r="E4" s="26"/>
      <c r="F4" s="26"/>
      <c r="G4" s="26"/>
      <c r="H4" s="27"/>
      <c r="I4" s="28">
        <f>H4*1.2</f>
        <v>0</v>
      </c>
      <c r="J4" s="29">
        <f>D4*H4</f>
        <v>0</v>
      </c>
      <c r="K4" s="30">
        <f aca="true" t="shared" si="0" ref="K4:K9">J4*1.2</f>
        <v>0</v>
      </c>
    </row>
    <row r="5" spans="1:11" ht="47.25">
      <c r="A5" s="19">
        <v>2</v>
      </c>
      <c r="B5" s="21" t="s">
        <v>19</v>
      </c>
      <c r="C5" s="20" t="s">
        <v>0</v>
      </c>
      <c r="D5" s="19">
        <v>50000</v>
      </c>
      <c r="E5" s="31"/>
      <c r="F5" s="31"/>
      <c r="G5" s="31"/>
      <c r="H5" s="27"/>
      <c r="I5" s="28">
        <f>H5*1.2</f>
        <v>0</v>
      </c>
      <c r="J5" s="29">
        <f>D5*H5</f>
        <v>0</v>
      </c>
      <c r="K5" s="30">
        <f t="shared" si="0"/>
        <v>0</v>
      </c>
    </row>
    <row r="6" spans="1:11" ht="31.5">
      <c r="A6" s="1">
        <v>3</v>
      </c>
      <c r="B6" s="17" t="s">
        <v>7</v>
      </c>
      <c r="C6" s="11" t="s">
        <v>0</v>
      </c>
      <c r="D6" s="1">
        <v>20000</v>
      </c>
      <c r="E6" s="32"/>
      <c r="F6" s="32"/>
      <c r="G6" s="32"/>
      <c r="H6" s="27"/>
      <c r="I6" s="28">
        <f>H6*1.2</f>
        <v>0</v>
      </c>
      <c r="J6" s="29">
        <f>D6*H6</f>
        <v>0</v>
      </c>
      <c r="K6" s="30">
        <f t="shared" si="0"/>
        <v>0</v>
      </c>
    </row>
    <row r="7" spans="1:11" ht="31.5">
      <c r="A7" s="1">
        <v>4</v>
      </c>
      <c r="B7" s="17" t="s">
        <v>18</v>
      </c>
      <c r="C7" s="11" t="s">
        <v>0</v>
      </c>
      <c r="D7" s="1">
        <v>30000</v>
      </c>
      <c r="E7" s="32"/>
      <c r="F7" s="32"/>
      <c r="G7" s="32"/>
      <c r="H7" s="27"/>
      <c r="I7" s="28">
        <f>H7*1.2</f>
        <v>0</v>
      </c>
      <c r="J7" s="29">
        <f>D7*H7</f>
        <v>0</v>
      </c>
      <c r="K7" s="30">
        <f t="shared" si="0"/>
        <v>0</v>
      </c>
    </row>
    <row r="8" spans="5:11" ht="15.75">
      <c r="E8" s="32"/>
      <c r="F8" s="32"/>
      <c r="G8" s="32"/>
      <c r="H8" s="27"/>
      <c r="I8" s="28">
        <f>H8*1.2</f>
        <v>0</v>
      </c>
      <c r="J8" s="29">
        <f>D8*H8</f>
        <v>0</v>
      </c>
      <c r="K8" s="30">
        <f t="shared" si="0"/>
        <v>0</v>
      </c>
    </row>
    <row r="9" spans="8:11" ht="15.75">
      <c r="H9" s="33"/>
      <c r="I9" s="34" t="s">
        <v>39</v>
      </c>
      <c r="J9" s="35">
        <f>SUM(J4:J8)</f>
        <v>0</v>
      </c>
      <c r="K9" s="36">
        <f t="shared" si="0"/>
        <v>0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00390625" style="7" customWidth="1"/>
    <col min="2" max="2" width="50.57421875" style="7" customWidth="1"/>
    <col min="3" max="3" width="8.140625" style="7" bestFit="1" customWidth="1"/>
    <col min="4" max="4" width="8.8515625" style="2" customWidth="1"/>
    <col min="5" max="5" width="9.28125" style="7" bestFit="1" customWidth="1"/>
    <col min="6" max="6" width="8.421875" style="7" bestFit="1" customWidth="1"/>
    <col min="7" max="7" width="8.57421875" style="7" bestFit="1" customWidth="1"/>
    <col min="8" max="8" width="9.421875" style="7" customWidth="1"/>
    <col min="9" max="9" width="10.140625" style="7" customWidth="1"/>
    <col min="10" max="10" width="10.00390625" style="7" customWidth="1"/>
    <col min="11" max="11" width="10.140625" style="7" bestFit="1" customWidth="1"/>
    <col min="12" max="16384" width="9.140625" style="7" customWidth="1"/>
  </cols>
  <sheetData>
    <row r="1" spans="1:4" s="6" customFormat="1" ht="15.75">
      <c r="A1" s="46"/>
      <c r="B1" s="46"/>
      <c r="C1" s="46"/>
      <c r="D1" s="3"/>
    </row>
    <row r="2" spans="1:4" ht="15.75">
      <c r="A2" s="51" t="s">
        <v>29</v>
      </c>
      <c r="B2" s="51"/>
      <c r="C2" s="51"/>
      <c r="D2" s="3"/>
    </row>
    <row r="3" spans="1:11" s="43" customFormat="1" ht="110.25">
      <c r="A3" s="37" t="s">
        <v>5</v>
      </c>
      <c r="B3" s="39" t="s">
        <v>4</v>
      </c>
      <c r="C3" s="37" t="s">
        <v>1</v>
      </c>
      <c r="D3" s="39" t="s">
        <v>8</v>
      </c>
      <c r="E3" s="22" t="s">
        <v>32</v>
      </c>
      <c r="F3" s="22" t="s">
        <v>33</v>
      </c>
      <c r="G3" s="23" t="s">
        <v>34</v>
      </c>
      <c r="H3" s="24" t="s">
        <v>35</v>
      </c>
      <c r="I3" s="24" t="s">
        <v>36</v>
      </c>
      <c r="J3" s="25" t="s">
        <v>37</v>
      </c>
      <c r="K3" s="25" t="s">
        <v>38</v>
      </c>
    </row>
    <row r="4" spans="1:11" s="8" customFormat="1" ht="47.25">
      <c r="A4" s="1">
        <v>1</v>
      </c>
      <c r="B4" s="17" t="s">
        <v>21</v>
      </c>
      <c r="C4" s="11" t="s">
        <v>0</v>
      </c>
      <c r="D4" s="1">
        <v>500</v>
      </c>
      <c r="E4" s="26"/>
      <c r="F4" s="26"/>
      <c r="G4" s="26"/>
      <c r="H4" s="27"/>
      <c r="I4" s="28">
        <f>H4*1.2</f>
        <v>0</v>
      </c>
      <c r="J4" s="29">
        <f>D4*H4</f>
        <v>0</v>
      </c>
      <c r="K4" s="30">
        <f aca="true" t="shared" si="0" ref="K4:K9">J4*1.2</f>
        <v>0</v>
      </c>
    </row>
    <row r="5" spans="1:11" s="9" customFormat="1" ht="63">
      <c r="A5" s="1">
        <v>2</v>
      </c>
      <c r="B5" s="17" t="s">
        <v>22</v>
      </c>
      <c r="C5" s="1" t="s">
        <v>0</v>
      </c>
      <c r="D5" s="1">
        <v>300</v>
      </c>
      <c r="E5" s="31"/>
      <c r="F5" s="31"/>
      <c r="G5" s="31"/>
      <c r="H5" s="27"/>
      <c r="I5" s="28">
        <f>H5*1.2</f>
        <v>0</v>
      </c>
      <c r="J5" s="29">
        <f>D5*H5</f>
        <v>0</v>
      </c>
      <c r="K5" s="30">
        <f t="shared" si="0"/>
        <v>0</v>
      </c>
    </row>
    <row r="6" spans="1:11" ht="94.5">
      <c r="A6" s="1">
        <v>3</v>
      </c>
      <c r="B6" s="17" t="s">
        <v>23</v>
      </c>
      <c r="C6" s="1" t="s">
        <v>0</v>
      </c>
      <c r="D6" s="1">
        <v>1000</v>
      </c>
      <c r="E6" s="32"/>
      <c r="F6" s="32"/>
      <c r="G6" s="32"/>
      <c r="H6" s="27"/>
      <c r="I6" s="28">
        <f>H6*1.2</f>
        <v>0</v>
      </c>
      <c r="J6" s="29">
        <f>D6*H6</f>
        <v>0</v>
      </c>
      <c r="K6" s="30">
        <f t="shared" si="0"/>
        <v>0</v>
      </c>
    </row>
    <row r="7" spans="1:11" ht="47.25">
      <c r="A7" s="1">
        <v>4</v>
      </c>
      <c r="B7" s="17" t="s">
        <v>17</v>
      </c>
      <c r="C7" s="1" t="s">
        <v>0</v>
      </c>
      <c r="D7" s="1">
        <v>200</v>
      </c>
      <c r="E7" s="32"/>
      <c r="F7" s="32"/>
      <c r="G7" s="32"/>
      <c r="H7" s="27"/>
      <c r="I7" s="28">
        <f>H7*1.2</f>
        <v>0</v>
      </c>
      <c r="J7" s="29">
        <f>D7*H7</f>
        <v>0</v>
      </c>
      <c r="K7" s="30">
        <f t="shared" si="0"/>
        <v>0</v>
      </c>
    </row>
    <row r="8" spans="1:11" ht="78.75">
      <c r="A8" s="1">
        <v>5</v>
      </c>
      <c r="B8" s="17" t="s">
        <v>24</v>
      </c>
      <c r="C8" s="1" t="s">
        <v>0</v>
      </c>
      <c r="D8" s="1">
        <v>500</v>
      </c>
      <c r="E8" s="32"/>
      <c r="F8" s="32"/>
      <c r="G8" s="32"/>
      <c r="H8" s="27"/>
      <c r="I8" s="28">
        <f>H8*1.2</f>
        <v>0</v>
      </c>
      <c r="J8" s="29">
        <f>D8*H8</f>
        <v>0</v>
      </c>
      <c r="K8" s="30">
        <f t="shared" si="0"/>
        <v>0</v>
      </c>
    </row>
    <row r="9" spans="8:11" ht="15.75">
      <c r="H9" s="33"/>
      <c r="I9" s="34" t="s">
        <v>39</v>
      </c>
      <c r="J9" s="35">
        <f>SUM(J4:J8)</f>
        <v>0</v>
      </c>
      <c r="K9" s="36">
        <f t="shared" si="0"/>
        <v>0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.393700787401574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stancho</dc:creator>
  <cp:keywords/>
  <dc:description/>
  <cp:lastModifiedBy>Leona Krumova</cp:lastModifiedBy>
  <cp:lastPrinted>2020-06-09T07:18:46Z</cp:lastPrinted>
  <dcterms:created xsi:type="dcterms:W3CDTF">2005-03-23T09:30:56Z</dcterms:created>
  <dcterms:modified xsi:type="dcterms:W3CDTF">2020-06-09T07:19:10Z</dcterms:modified>
  <cp:category/>
  <cp:version/>
  <cp:contentType/>
  <cp:contentStatus/>
</cp:coreProperties>
</file>