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05" windowWidth="15180" windowHeight="7920" activeTab="1"/>
  </bookViews>
  <sheets>
    <sheet name="1" sheetId="6" r:id="rId1"/>
    <sheet name="2" sheetId="2" r:id="rId2"/>
  </sheets>
  <calcPr calcId="145621"/>
</workbook>
</file>

<file path=xl/calcChain.xml><?xml version="1.0" encoding="utf-8"?>
<calcChain xmlns="http://schemas.openxmlformats.org/spreadsheetml/2006/main">
  <c r="O30" i="6" l="1"/>
  <c r="P30" i="6" s="1"/>
  <c r="M29" i="6"/>
  <c r="N29" i="6" s="1"/>
  <c r="L29" i="6"/>
  <c r="K29" i="6"/>
  <c r="M28" i="6"/>
  <c r="N28" i="6" s="1"/>
  <c r="L28" i="6"/>
  <c r="K28" i="6"/>
  <c r="O27" i="6"/>
  <c r="P27" i="6" s="1"/>
  <c r="M27" i="6"/>
  <c r="N27" i="6" s="1"/>
  <c r="L27" i="6"/>
  <c r="K27" i="6"/>
  <c r="M26" i="6"/>
  <c r="N26" i="6" s="1"/>
  <c r="L26" i="6"/>
  <c r="K26" i="6"/>
  <c r="O25" i="6"/>
  <c r="P25" i="6" s="1"/>
  <c r="M25" i="6"/>
  <c r="N25" i="6" s="1"/>
  <c r="L25" i="6"/>
  <c r="K25" i="6"/>
  <c r="M24" i="6"/>
  <c r="N24" i="6" s="1"/>
  <c r="L24" i="6"/>
  <c r="K24" i="6"/>
  <c r="O23" i="6"/>
  <c r="P23" i="6" s="1"/>
  <c r="M23" i="6"/>
  <c r="N23" i="6" s="1"/>
  <c r="L23" i="6"/>
  <c r="K23" i="6"/>
  <c r="M22" i="6"/>
  <c r="N22" i="6" s="1"/>
  <c r="L22" i="6"/>
  <c r="K22" i="6"/>
  <c r="O21" i="6"/>
  <c r="P21" i="6" s="1"/>
  <c r="M21" i="6"/>
  <c r="N21" i="6" s="1"/>
  <c r="L21" i="6"/>
  <c r="K21" i="6"/>
  <c r="M20" i="6"/>
  <c r="N20" i="6" s="1"/>
  <c r="L20" i="6"/>
  <c r="K20" i="6"/>
  <c r="O19" i="6"/>
  <c r="P19" i="6" s="1"/>
  <c r="M19" i="6"/>
  <c r="N19" i="6" s="1"/>
  <c r="L19" i="6"/>
  <c r="K19" i="6"/>
  <c r="M18" i="6"/>
  <c r="N18" i="6" s="1"/>
  <c r="L18" i="6"/>
  <c r="K18" i="6"/>
  <c r="O17" i="6"/>
  <c r="P17" i="6" s="1"/>
  <c r="M17" i="6"/>
  <c r="N17" i="6" s="1"/>
  <c r="L17" i="6"/>
  <c r="K17" i="6"/>
  <c r="M16" i="6"/>
  <c r="N16" i="6" s="1"/>
  <c r="L16" i="6"/>
  <c r="K16" i="6"/>
  <c r="O15" i="6"/>
  <c r="P15" i="6" s="1"/>
  <c r="M15" i="6"/>
  <c r="N15" i="6" s="1"/>
  <c r="L15" i="6"/>
  <c r="K15" i="6"/>
  <c r="M14" i="6"/>
  <c r="N14" i="6" s="1"/>
  <c r="L14" i="6"/>
  <c r="K14" i="6"/>
  <c r="O13" i="6"/>
  <c r="P13" i="6" s="1"/>
  <c r="M13" i="6"/>
  <c r="N13" i="6" s="1"/>
  <c r="L13" i="6"/>
  <c r="K13" i="6"/>
  <c r="M12" i="6"/>
  <c r="N12" i="6" s="1"/>
  <c r="L12" i="6"/>
  <c r="K12" i="6"/>
  <c r="O11" i="6"/>
  <c r="P11" i="6" s="1"/>
  <c r="M11" i="6"/>
  <c r="N11" i="6" s="1"/>
  <c r="L11" i="6"/>
  <c r="K11" i="6"/>
  <c r="M10" i="6"/>
  <c r="N10" i="6" s="1"/>
  <c r="L10" i="6"/>
  <c r="K10" i="6"/>
  <c r="O9" i="6"/>
  <c r="P9" i="6" s="1"/>
  <c r="M9" i="6"/>
  <c r="N9" i="6" s="1"/>
  <c r="L9" i="6"/>
  <c r="K9" i="6"/>
  <c r="M8" i="6"/>
  <c r="N8" i="6" s="1"/>
  <c r="L8" i="6"/>
  <c r="K8" i="6"/>
  <c r="O7" i="6"/>
  <c r="P7" i="6" s="1"/>
  <c r="M7" i="6"/>
  <c r="N7" i="6" s="1"/>
  <c r="L7" i="6"/>
  <c r="K7" i="6"/>
  <c r="M6" i="6"/>
  <c r="N6" i="6" s="1"/>
  <c r="L6" i="6"/>
  <c r="K6" i="6"/>
  <c r="O5" i="6"/>
  <c r="P5" i="6" s="1"/>
  <c r="M5" i="6"/>
  <c r="N5" i="6" s="1"/>
  <c r="L5" i="6"/>
  <c r="K5" i="6"/>
  <c r="M4" i="6"/>
  <c r="N4" i="6" s="1"/>
  <c r="L4" i="6"/>
  <c r="K4" i="6"/>
  <c r="O16" i="2"/>
  <c r="P16" i="2" s="1"/>
  <c r="L8" i="2"/>
  <c r="L9" i="2"/>
  <c r="M15" i="2"/>
  <c r="O15" i="2" s="1"/>
  <c r="P15" i="2" s="1"/>
  <c r="L15" i="2"/>
  <c r="K15" i="2"/>
  <c r="M14" i="2"/>
  <c r="N14" i="2" s="1"/>
  <c r="L14" i="2"/>
  <c r="K14" i="2"/>
  <c r="M13" i="2"/>
  <c r="O13" i="2" s="1"/>
  <c r="P13" i="2" s="1"/>
  <c r="L13" i="2"/>
  <c r="K13" i="2"/>
  <c r="M12" i="2"/>
  <c r="N12" i="2" s="1"/>
  <c r="L12" i="2"/>
  <c r="K12" i="2"/>
  <c r="M11" i="2"/>
  <c r="O11" i="2" s="1"/>
  <c r="P11" i="2" s="1"/>
  <c r="L11" i="2"/>
  <c r="K11" i="2"/>
  <c r="M10" i="2"/>
  <c r="N10" i="2" s="1"/>
  <c r="L10" i="2"/>
  <c r="K10" i="2"/>
  <c r="M9" i="2"/>
  <c r="O9" i="2" s="1"/>
  <c r="P9" i="2" s="1"/>
  <c r="K9" i="2"/>
  <c r="M8" i="2"/>
  <c r="N8" i="2" s="1"/>
  <c r="K8" i="2"/>
  <c r="M7" i="2"/>
  <c r="K7" i="2"/>
  <c r="M6" i="2"/>
  <c r="N6" i="2" s="1"/>
  <c r="L6" i="2"/>
  <c r="K6" i="2"/>
  <c r="M5" i="2"/>
  <c r="O5" i="2" s="1"/>
  <c r="P5" i="2" s="1"/>
  <c r="L5" i="2"/>
  <c r="K5" i="2"/>
  <c r="M4" i="2"/>
  <c r="N4" i="2" s="1"/>
  <c r="L4" i="2"/>
  <c r="K4" i="2"/>
  <c r="O29" i="6" l="1"/>
  <c r="P29" i="6" s="1"/>
  <c r="O4" i="6"/>
  <c r="P4" i="6" s="1"/>
  <c r="O6" i="6"/>
  <c r="P6" i="6" s="1"/>
  <c r="O8" i="6"/>
  <c r="P8" i="6" s="1"/>
  <c r="O10" i="6"/>
  <c r="P10" i="6" s="1"/>
  <c r="O12" i="6"/>
  <c r="P12" i="6" s="1"/>
  <c r="O14" i="6"/>
  <c r="P14" i="6" s="1"/>
  <c r="O16" i="6"/>
  <c r="P16" i="6" s="1"/>
  <c r="O18" i="6"/>
  <c r="P18" i="6" s="1"/>
  <c r="O20" i="6"/>
  <c r="P20" i="6" s="1"/>
  <c r="O22" i="6"/>
  <c r="P22" i="6" s="1"/>
  <c r="O24" i="6"/>
  <c r="P24" i="6" s="1"/>
  <c r="O26" i="6"/>
  <c r="P26" i="6" s="1"/>
  <c r="O28" i="6"/>
  <c r="P28" i="6" s="1"/>
  <c r="N5" i="2"/>
  <c r="N7" i="2"/>
  <c r="N9" i="2"/>
  <c r="N11" i="2"/>
  <c r="N13" i="2"/>
  <c r="N15" i="2"/>
  <c r="O4" i="2"/>
  <c r="P4" i="2" s="1"/>
  <c r="O6" i="2"/>
  <c r="P6" i="2" s="1"/>
  <c r="O8" i="2"/>
  <c r="P8" i="2" s="1"/>
  <c r="O10" i="2"/>
  <c r="P10" i="2" s="1"/>
  <c r="O12" i="2"/>
  <c r="P12" i="2" s="1"/>
  <c r="O14" i="2"/>
  <c r="P14" i="2" s="1"/>
  <c r="D7" i="2"/>
  <c r="L7" i="2" s="1"/>
  <c r="O7" i="2" s="1"/>
  <c r="P7" i="2" s="1"/>
</calcChain>
</file>

<file path=xl/sharedStrings.xml><?xml version="1.0" encoding="utf-8"?>
<sst xmlns="http://schemas.openxmlformats.org/spreadsheetml/2006/main" count="118" uniqueCount="70">
  <si>
    <t>памук медицински оп х 100 гр</t>
  </si>
  <si>
    <t>бинтове плетени 10см/10м избелени</t>
  </si>
  <si>
    <t>бинтове плетени 8см/5м избелени</t>
  </si>
  <si>
    <t>оп</t>
  </si>
  <si>
    <t>бр</t>
  </si>
  <si>
    <t>м</t>
  </si>
  <si>
    <t>кг</t>
  </si>
  <si>
    <t>цитопласт 2 см/7 см оп х 20 бр</t>
  </si>
  <si>
    <t>бинтове ластични 10см/10м-опънати</t>
  </si>
  <si>
    <t>лигнин марка Б-кг</t>
  </si>
  <si>
    <t>санпласт-ролка 2,5 см/5 м</t>
  </si>
  <si>
    <t>санпласт-ролка 5 см/5 м</t>
  </si>
  <si>
    <t>Медицински консумативи</t>
  </si>
  <si>
    <t>Галенови разтвори</t>
  </si>
  <si>
    <t>кутии</t>
  </si>
  <si>
    <t xml:space="preserve">лапаротомични кърпи 45/45 см </t>
  </si>
  <si>
    <t>лапаротомични кърпи 45/45 см + РКН</t>
  </si>
  <si>
    <t>Наименование</t>
  </si>
  <si>
    <t>бинтове марлени 10 см/10м tex17/17 нишки min маса-26 гр на кв. м. в целофан</t>
  </si>
  <si>
    <t>марля на топове tex 17/17 нишки/кв. м. min маса-26 гр на кв. м.</t>
  </si>
  <si>
    <t>бинтове марлени 5 см/5м tex17/17 нишки min маса-26 гр на кв. м. в целофан</t>
  </si>
  <si>
    <t xml:space="preserve">компреси марлени 10см/10см х 12 д х 100 бр min маса-26 гр на кв. м. - нестерилни </t>
  </si>
  <si>
    <t>компреси марлени 10см/10см х 12 д х 100 бр min маса-26 гр на кв. м. - нестерилни + РКН</t>
  </si>
  <si>
    <t xml:space="preserve">компреси марлени 5см/5см х 12 д х 100 бр min маса -26 гр на кв. м. - нестерилни </t>
  </si>
  <si>
    <t>компреси марлени 5см/5см х 8 д х 100 бр min маса-26 гр на кв. м.- нестерилни</t>
  </si>
  <si>
    <t>компреси марлени 7,5см/7,5см х 12 д х 100бр min маса-26 гр на кв. м. - нестерилни + РКН</t>
  </si>
  <si>
    <t xml:space="preserve">компреси марлени 7,5см/7,5см х 12 д х 100 бр min маса-26 гр на кв. м. - нестерилни </t>
  </si>
  <si>
    <t>компреси марлени 7,5см/7,5см х 8 д х 100 бр min маса-26 гр на кв. м. - нестерилни</t>
  </si>
  <si>
    <t>компреси марлени 10см/10см х 8 д х 100 бр min маса-26 гр на кв. м.- нестерилни</t>
  </si>
  <si>
    <t>компреси марлени 5см/5см х 12 д х 100 бр min маса - 26 гр на кв. м. - нестерилни + РКН</t>
  </si>
  <si>
    <t xml:space="preserve">етилов спирт 95 % </t>
  </si>
  <si>
    <t xml:space="preserve">етилов спирт 70 % </t>
  </si>
  <si>
    <t xml:space="preserve">лавандулов спирт </t>
  </si>
  <si>
    <t xml:space="preserve">йод - бензин </t>
  </si>
  <si>
    <t xml:space="preserve">ацетон </t>
  </si>
  <si>
    <t xml:space="preserve">перхидрол 30 % </t>
  </si>
  <si>
    <t xml:space="preserve">формалин 35 % </t>
  </si>
  <si>
    <t xml:space="preserve">амоняк р-р 25 % </t>
  </si>
  <si>
    <t xml:space="preserve">олеум рицини </t>
  </si>
  <si>
    <t>глюкоза пулвис</t>
  </si>
  <si>
    <t>л</t>
  </si>
  <si>
    <t>оп.</t>
  </si>
  <si>
    <t>глицерин, опаковка от 50 гр.</t>
  </si>
  <si>
    <t>бинтове гипсови 10 см/ 2,7 м</t>
  </si>
  <si>
    <t>бинтове гипсови 15 см/ 2,7 м</t>
  </si>
  <si>
    <t>бинтове гипсови 20 см/ 2,7 м</t>
  </si>
  <si>
    <t>пластир с размери 1,9 см/7,2 см,  по 1 бр. кутия х 300 бр</t>
  </si>
  <si>
    <t>№</t>
  </si>
  <si>
    <t>Мярка</t>
  </si>
  <si>
    <t>течен парафин.опаковка от 40 гр.</t>
  </si>
  <si>
    <t>Kоличество</t>
  </si>
  <si>
    <t>II</t>
  </si>
  <si>
    <t>I</t>
  </si>
  <si>
    <t>Търговско наименование</t>
  </si>
  <si>
    <t>Производител</t>
  </si>
  <si>
    <t>Каталожен номер</t>
  </si>
  <si>
    <t>Баркод идентификатор</t>
  </si>
  <si>
    <t>Брой в опаковка</t>
  </si>
  <si>
    <t>Цена за единица количество без ДДС</t>
  </si>
  <si>
    <t>Цена за единица количество с ДДС</t>
  </si>
  <si>
    <t xml:space="preserve">Брой опаковки, съответстващи на 
общото количество </t>
  </si>
  <si>
    <t>Единична цена за опаковка в лв.
 без ДДС</t>
  </si>
  <si>
    <t>Единична цена за опаковка в лв.
 с ДДС</t>
  </si>
  <si>
    <t>Обща стойност за опаковки в лв.
 без  ДДС</t>
  </si>
  <si>
    <t>Обща стойност за опаковки в лв. 
с ДДС</t>
  </si>
  <si>
    <t>ОБЩО</t>
  </si>
  <si>
    <t xml:space="preserve">Забележкa: </t>
  </si>
  <si>
    <t>Количеството е за единица мярка</t>
  </si>
  <si>
    <t>Разфасовките са съобразени за болнична аптека.</t>
  </si>
  <si>
    <t>Забележка: количеството е за единица мярка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</si>
</sst>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3" fillId="0" borderId="3" xfId="0" applyFont="1" applyFill="1" applyBorder="1" applyAlignment="1" applyProtection="1">
      <alignment horizontal="center" vertical="center" textRotation="90" wrapText="1"/>
    </xf>
    <xf numFmtId="0" fontId="3" fillId="0" borderId="1" xfId="0" applyFont="1" applyFill="1" applyBorder="1" applyAlignment="1" applyProtection="1">
      <alignment horizontal="center" vertical="center" textRotation="90" wrapText="1"/>
    </xf>
    <xf numFmtId="0" fontId="4" fillId="0" borderId="5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textRotation="90" wrapText="1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/>
    <xf numFmtId="2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2" fontId="5" fillId="2" borderId="1" xfId="0" applyNumberFormat="1" applyFont="1" applyFill="1" applyBorder="1" applyAlignment="1">
      <alignment horizontal="center" vertical="center" textRotation="90" wrapText="1"/>
    </xf>
    <xf numFmtId="2" fontId="3" fillId="0" borderId="1" xfId="0" applyNumberFormat="1" applyFont="1" applyBorder="1" applyAlignment="1">
      <alignment horizontal="center" vertical="center" textRotation="90" wrapText="1"/>
    </xf>
    <xf numFmtId="4" fontId="3" fillId="0" borderId="1" xfId="0" applyNumberFormat="1" applyFont="1" applyBorder="1" applyAlignment="1">
      <alignment horizontal="center" vertical="center" textRotation="90" wrapText="1"/>
    </xf>
    <xf numFmtId="2" fontId="4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13" workbookViewId="0">
      <selection activeCell="B2" sqref="B2"/>
    </sheetView>
  </sheetViews>
  <sheetFormatPr defaultRowHeight="15" x14ac:dyDescent="0.2"/>
  <cols>
    <col min="1" max="1" width="3.28515625" style="10" bestFit="1" customWidth="1"/>
    <col min="2" max="2" width="70.28515625" style="25" customWidth="1"/>
    <col min="3" max="3" width="6" style="10" bestFit="1" customWidth="1"/>
    <col min="4" max="4" width="6.5703125" style="20" bestFit="1" customWidth="1"/>
    <col min="5" max="10" width="3.5703125" style="2" bestFit="1" customWidth="1"/>
    <col min="11" max="11" width="6" style="2" customWidth="1"/>
    <col min="12" max="12" width="8.42578125" style="2" bestFit="1" customWidth="1"/>
    <col min="13" max="13" width="6.28515625" style="2" bestFit="1" customWidth="1"/>
    <col min="14" max="14" width="7.5703125" style="2" bestFit="1" customWidth="1"/>
    <col min="15" max="16384" width="9.140625" style="2"/>
  </cols>
  <sheetData>
    <row r="1" spans="1:16" x14ac:dyDescent="0.2">
      <c r="A1" s="47"/>
      <c r="B1" s="47"/>
      <c r="C1" s="47"/>
      <c r="D1" s="47"/>
    </row>
    <row r="2" spans="1:16" x14ac:dyDescent="0.2">
      <c r="A2" s="3" t="s">
        <v>52</v>
      </c>
      <c r="B2" s="23" t="s">
        <v>12</v>
      </c>
      <c r="C2" s="4"/>
      <c r="D2" s="21"/>
    </row>
    <row r="3" spans="1:16" ht="201.75" x14ac:dyDescent="0.2">
      <c r="A3" s="5" t="s">
        <v>47</v>
      </c>
      <c r="B3" s="24" t="s">
        <v>17</v>
      </c>
      <c r="C3" s="28" t="s">
        <v>48</v>
      </c>
      <c r="D3" s="28" t="s">
        <v>50</v>
      </c>
      <c r="E3" s="31" t="s">
        <v>53</v>
      </c>
      <c r="F3" s="31" t="s">
        <v>54</v>
      </c>
      <c r="G3" s="38" t="s">
        <v>55</v>
      </c>
      <c r="H3" s="38" t="s">
        <v>56</v>
      </c>
      <c r="I3" s="39" t="s">
        <v>57</v>
      </c>
      <c r="J3" s="40" t="s">
        <v>58</v>
      </c>
      <c r="K3" s="40" t="s">
        <v>59</v>
      </c>
      <c r="L3" s="41" t="s">
        <v>60</v>
      </c>
      <c r="M3" s="42" t="s">
        <v>61</v>
      </c>
      <c r="N3" s="42" t="s">
        <v>62</v>
      </c>
      <c r="O3" s="43" t="s">
        <v>63</v>
      </c>
      <c r="P3" s="43" t="s">
        <v>64</v>
      </c>
    </row>
    <row r="4" spans="1:16" ht="15.75" x14ac:dyDescent="0.25">
      <c r="A4" s="6">
        <v>1</v>
      </c>
      <c r="B4" s="8" t="s">
        <v>19</v>
      </c>
      <c r="C4" s="29" t="s">
        <v>5</v>
      </c>
      <c r="D4" s="30">
        <v>25000</v>
      </c>
      <c r="E4" s="33"/>
      <c r="F4" s="33"/>
      <c r="G4" s="33"/>
      <c r="H4" s="34"/>
      <c r="I4" s="33"/>
      <c r="J4" s="34"/>
      <c r="K4" s="35">
        <f>J4*1.2</f>
        <v>0</v>
      </c>
      <c r="L4" s="35" t="e">
        <f>D4/I4</f>
        <v>#DIV/0!</v>
      </c>
      <c r="M4" s="35">
        <f>I4*J4</f>
        <v>0</v>
      </c>
      <c r="N4" s="35">
        <f>M4*1.2</f>
        <v>0</v>
      </c>
      <c r="O4" s="35" t="e">
        <f>M4*L4</f>
        <v>#DIV/0!</v>
      </c>
      <c r="P4" s="35" t="e">
        <f>O4*1.2</f>
        <v>#DIV/0!</v>
      </c>
    </row>
    <row r="5" spans="1:16" ht="30" x14ac:dyDescent="0.25">
      <c r="A5" s="6">
        <v>2</v>
      </c>
      <c r="B5" s="8" t="s">
        <v>18</v>
      </c>
      <c r="C5" s="7" t="s">
        <v>4</v>
      </c>
      <c r="D5" s="22">
        <v>300</v>
      </c>
      <c r="E5" s="33"/>
      <c r="F5" s="33"/>
      <c r="G5" s="33"/>
      <c r="H5" s="34"/>
      <c r="I5" s="33"/>
      <c r="J5" s="34"/>
      <c r="K5" s="35">
        <f t="shared" ref="K5:K29" si="0">J5*1.2</f>
        <v>0</v>
      </c>
      <c r="L5" s="35" t="e">
        <f t="shared" ref="L5:L29" si="1">D5/I5</f>
        <v>#DIV/0!</v>
      </c>
      <c r="M5" s="35">
        <f t="shared" ref="M5:M29" si="2">I5*J5</f>
        <v>0</v>
      </c>
      <c r="N5" s="35">
        <f t="shared" ref="N5:N29" si="3">M5*1.2</f>
        <v>0</v>
      </c>
      <c r="O5" s="35" t="e">
        <f t="shared" ref="O5:O29" si="4">M5*L5</f>
        <v>#DIV/0!</v>
      </c>
      <c r="P5" s="35" t="e">
        <f t="shared" ref="P5:P30" si="5">O5*1.2</f>
        <v>#DIV/0!</v>
      </c>
    </row>
    <row r="6" spans="1:16" ht="30" x14ac:dyDescent="0.25">
      <c r="A6" s="6">
        <v>3</v>
      </c>
      <c r="B6" s="8" t="s">
        <v>20</v>
      </c>
      <c r="C6" s="7" t="s">
        <v>4</v>
      </c>
      <c r="D6" s="22">
        <v>400</v>
      </c>
      <c r="E6" s="33"/>
      <c r="F6" s="33"/>
      <c r="G6" s="33"/>
      <c r="H6" s="34"/>
      <c r="I6" s="33"/>
      <c r="J6" s="34"/>
      <c r="K6" s="35">
        <f t="shared" si="0"/>
        <v>0</v>
      </c>
      <c r="L6" s="35" t="e">
        <f t="shared" si="1"/>
        <v>#DIV/0!</v>
      </c>
      <c r="M6" s="35">
        <f t="shared" si="2"/>
        <v>0</v>
      </c>
      <c r="N6" s="35">
        <f t="shared" si="3"/>
        <v>0</v>
      </c>
      <c r="O6" s="35" t="e">
        <f t="shared" si="4"/>
        <v>#DIV/0!</v>
      </c>
      <c r="P6" s="35" t="e">
        <f t="shared" si="5"/>
        <v>#DIV/0!</v>
      </c>
    </row>
    <row r="7" spans="1:16" ht="15.75" x14ac:dyDescent="0.25">
      <c r="A7" s="6">
        <v>4</v>
      </c>
      <c r="B7" s="8" t="s">
        <v>1</v>
      </c>
      <c r="C7" s="7" t="s">
        <v>4</v>
      </c>
      <c r="D7" s="22">
        <v>4000</v>
      </c>
      <c r="E7" s="33"/>
      <c r="F7" s="33"/>
      <c r="G7" s="33"/>
      <c r="H7" s="34"/>
      <c r="I7" s="33"/>
      <c r="J7" s="34"/>
      <c r="K7" s="35">
        <f t="shared" si="0"/>
        <v>0</v>
      </c>
      <c r="L7" s="35" t="e">
        <f t="shared" si="1"/>
        <v>#DIV/0!</v>
      </c>
      <c r="M7" s="35">
        <f t="shared" si="2"/>
        <v>0</v>
      </c>
      <c r="N7" s="35">
        <f t="shared" si="3"/>
        <v>0</v>
      </c>
      <c r="O7" s="35" t="e">
        <f t="shared" si="4"/>
        <v>#DIV/0!</v>
      </c>
      <c r="P7" s="35" t="e">
        <f t="shared" si="5"/>
        <v>#DIV/0!</v>
      </c>
    </row>
    <row r="8" spans="1:16" ht="15.75" x14ac:dyDescent="0.25">
      <c r="A8" s="6">
        <v>5</v>
      </c>
      <c r="B8" s="8" t="s">
        <v>2</v>
      </c>
      <c r="C8" s="7" t="s">
        <v>4</v>
      </c>
      <c r="D8" s="22">
        <v>300</v>
      </c>
      <c r="E8" s="33"/>
      <c r="F8" s="33"/>
      <c r="G8" s="33"/>
      <c r="H8" s="34"/>
      <c r="I8" s="33"/>
      <c r="J8" s="34"/>
      <c r="K8" s="35">
        <f t="shared" si="0"/>
        <v>0</v>
      </c>
      <c r="L8" s="35" t="e">
        <f t="shared" si="1"/>
        <v>#DIV/0!</v>
      </c>
      <c r="M8" s="35">
        <f t="shared" si="2"/>
        <v>0</v>
      </c>
      <c r="N8" s="35">
        <f t="shared" si="3"/>
        <v>0</v>
      </c>
      <c r="O8" s="35" t="e">
        <f t="shared" si="4"/>
        <v>#DIV/0!</v>
      </c>
      <c r="P8" s="35" t="e">
        <f t="shared" si="5"/>
        <v>#DIV/0!</v>
      </c>
    </row>
    <row r="9" spans="1:16" ht="15.75" x14ac:dyDescent="0.25">
      <c r="A9" s="6">
        <v>6</v>
      </c>
      <c r="B9" s="8" t="s">
        <v>43</v>
      </c>
      <c r="C9" s="7" t="s">
        <v>4</v>
      </c>
      <c r="D9" s="22">
        <v>120</v>
      </c>
      <c r="E9" s="33"/>
      <c r="F9" s="33"/>
      <c r="G9" s="33"/>
      <c r="H9" s="34"/>
      <c r="I9" s="33"/>
      <c r="J9" s="34"/>
      <c r="K9" s="35">
        <f t="shared" si="0"/>
        <v>0</v>
      </c>
      <c r="L9" s="35" t="e">
        <f t="shared" si="1"/>
        <v>#DIV/0!</v>
      </c>
      <c r="M9" s="35">
        <f t="shared" si="2"/>
        <v>0</v>
      </c>
      <c r="N9" s="35">
        <f t="shared" si="3"/>
        <v>0</v>
      </c>
      <c r="O9" s="35" t="e">
        <f t="shared" si="4"/>
        <v>#DIV/0!</v>
      </c>
      <c r="P9" s="35" t="e">
        <f t="shared" si="5"/>
        <v>#DIV/0!</v>
      </c>
    </row>
    <row r="10" spans="1:16" ht="15.75" x14ac:dyDescent="0.25">
      <c r="A10" s="6">
        <v>7</v>
      </c>
      <c r="B10" s="8" t="s">
        <v>44</v>
      </c>
      <c r="C10" s="7" t="s">
        <v>4</v>
      </c>
      <c r="D10" s="22">
        <v>120</v>
      </c>
      <c r="E10" s="33"/>
      <c r="F10" s="33"/>
      <c r="G10" s="33"/>
      <c r="H10" s="34"/>
      <c r="I10" s="33"/>
      <c r="J10" s="34"/>
      <c r="K10" s="35">
        <f t="shared" si="0"/>
        <v>0</v>
      </c>
      <c r="L10" s="35" t="e">
        <f t="shared" si="1"/>
        <v>#DIV/0!</v>
      </c>
      <c r="M10" s="35">
        <f t="shared" si="2"/>
        <v>0</v>
      </c>
      <c r="N10" s="35">
        <f t="shared" si="3"/>
        <v>0</v>
      </c>
      <c r="O10" s="35" t="e">
        <f t="shared" si="4"/>
        <v>#DIV/0!</v>
      </c>
      <c r="P10" s="35" t="e">
        <f t="shared" si="5"/>
        <v>#DIV/0!</v>
      </c>
    </row>
    <row r="11" spans="1:16" ht="15.75" x14ac:dyDescent="0.25">
      <c r="A11" s="6">
        <v>8</v>
      </c>
      <c r="B11" s="8" t="s">
        <v>45</v>
      </c>
      <c r="C11" s="7" t="s">
        <v>4</v>
      </c>
      <c r="D11" s="22">
        <v>120</v>
      </c>
      <c r="E11" s="33"/>
      <c r="F11" s="33"/>
      <c r="G11" s="33"/>
      <c r="H11" s="34"/>
      <c r="I11" s="33"/>
      <c r="J11" s="34"/>
      <c r="K11" s="35">
        <f t="shared" si="0"/>
        <v>0</v>
      </c>
      <c r="L11" s="35" t="e">
        <f t="shared" si="1"/>
        <v>#DIV/0!</v>
      </c>
      <c r="M11" s="35">
        <f t="shared" si="2"/>
        <v>0</v>
      </c>
      <c r="N11" s="35">
        <f t="shared" si="3"/>
        <v>0</v>
      </c>
      <c r="O11" s="35" t="e">
        <f t="shared" si="4"/>
        <v>#DIV/0!</v>
      </c>
      <c r="P11" s="35" t="e">
        <f t="shared" si="5"/>
        <v>#DIV/0!</v>
      </c>
    </row>
    <row r="12" spans="1:16" ht="15.75" x14ac:dyDescent="0.25">
      <c r="A12" s="6">
        <v>9</v>
      </c>
      <c r="B12" s="8" t="s">
        <v>8</v>
      </c>
      <c r="C12" s="7" t="s">
        <v>4</v>
      </c>
      <c r="D12" s="22">
        <v>1800</v>
      </c>
      <c r="E12" s="33"/>
      <c r="F12" s="33"/>
      <c r="G12" s="33"/>
      <c r="H12" s="34"/>
      <c r="I12" s="33"/>
      <c r="J12" s="34"/>
      <c r="K12" s="35">
        <f t="shared" si="0"/>
        <v>0</v>
      </c>
      <c r="L12" s="35" t="e">
        <f t="shared" si="1"/>
        <v>#DIV/0!</v>
      </c>
      <c r="M12" s="35">
        <f t="shared" si="2"/>
        <v>0</v>
      </c>
      <c r="N12" s="35">
        <f t="shared" si="3"/>
        <v>0</v>
      </c>
      <c r="O12" s="35" t="e">
        <f t="shared" si="4"/>
        <v>#DIV/0!</v>
      </c>
      <c r="P12" s="35" t="e">
        <f t="shared" si="5"/>
        <v>#DIV/0!</v>
      </c>
    </row>
    <row r="13" spans="1:16" ht="30" x14ac:dyDescent="0.25">
      <c r="A13" s="6">
        <v>10</v>
      </c>
      <c r="B13" s="8" t="s">
        <v>28</v>
      </c>
      <c r="C13" s="7" t="s">
        <v>4</v>
      </c>
      <c r="D13" s="22">
        <v>1000</v>
      </c>
      <c r="E13" s="33"/>
      <c r="F13" s="33"/>
      <c r="G13" s="33"/>
      <c r="H13" s="34"/>
      <c r="I13" s="33"/>
      <c r="J13" s="34"/>
      <c r="K13" s="35">
        <f t="shared" si="0"/>
        <v>0</v>
      </c>
      <c r="L13" s="35" t="e">
        <f t="shared" si="1"/>
        <v>#DIV/0!</v>
      </c>
      <c r="M13" s="35">
        <f t="shared" si="2"/>
        <v>0</v>
      </c>
      <c r="N13" s="35">
        <f t="shared" si="3"/>
        <v>0</v>
      </c>
      <c r="O13" s="35" t="e">
        <f t="shared" si="4"/>
        <v>#DIV/0!</v>
      </c>
      <c r="P13" s="35" t="e">
        <f t="shared" si="5"/>
        <v>#DIV/0!</v>
      </c>
    </row>
    <row r="14" spans="1:16" ht="30" x14ac:dyDescent="0.25">
      <c r="A14" s="6">
        <v>11</v>
      </c>
      <c r="B14" s="8" t="s">
        <v>21</v>
      </c>
      <c r="C14" s="7" t="s">
        <v>4</v>
      </c>
      <c r="D14" s="22">
        <v>1500</v>
      </c>
      <c r="E14" s="33"/>
      <c r="F14" s="33"/>
      <c r="G14" s="33"/>
      <c r="H14" s="34"/>
      <c r="I14" s="33"/>
      <c r="J14" s="34"/>
      <c r="K14" s="35">
        <f t="shared" si="0"/>
        <v>0</v>
      </c>
      <c r="L14" s="35" t="e">
        <f t="shared" si="1"/>
        <v>#DIV/0!</v>
      </c>
      <c r="M14" s="35">
        <f t="shared" si="2"/>
        <v>0</v>
      </c>
      <c r="N14" s="35">
        <f t="shared" si="3"/>
        <v>0</v>
      </c>
      <c r="O14" s="35" t="e">
        <f t="shared" si="4"/>
        <v>#DIV/0!</v>
      </c>
      <c r="P14" s="35" t="e">
        <f t="shared" si="5"/>
        <v>#DIV/0!</v>
      </c>
    </row>
    <row r="15" spans="1:16" ht="30" x14ac:dyDescent="0.25">
      <c r="A15" s="6">
        <v>12</v>
      </c>
      <c r="B15" s="8" t="s">
        <v>22</v>
      </c>
      <c r="C15" s="7" t="s">
        <v>4</v>
      </c>
      <c r="D15" s="22">
        <v>300</v>
      </c>
      <c r="E15" s="33"/>
      <c r="F15" s="33"/>
      <c r="G15" s="33"/>
      <c r="H15" s="34"/>
      <c r="I15" s="33"/>
      <c r="J15" s="34"/>
      <c r="K15" s="35">
        <f t="shared" si="0"/>
        <v>0</v>
      </c>
      <c r="L15" s="35" t="e">
        <f t="shared" si="1"/>
        <v>#DIV/0!</v>
      </c>
      <c r="M15" s="35">
        <f t="shared" si="2"/>
        <v>0</v>
      </c>
      <c r="N15" s="35">
        <f t="shared" si="3"/>
        <v>0</v>
      </c>
      <c r="O15" s="35" t="e">
        <f t="shared" si="4"/>
        <v>#DIV/0!</v>
      </c>
      <c r="P15" s="35" t="e">
        <f t="shared" si="5"/>
        <v>#DIV/0!</v>
      </c>
    </row>
    <row r="16" spans="1:16" ht="30" x14ac:dyDescent="0.25">
      <c r="A16" s="6">
        <v>13</v>
      </c>
      <c r="B16" s="8" t="s">
        <v>27</v>
      </c>
      <c r="C16" s="7" t="s">
        <v>4</v>
      </c>
      <c r="D16" s="22">
        <v>2400</v>
      </c>
      <c r="E16" s="33"/>
      <c r="F16" s="33"/>
      <c r="G16" s="33"/>
      <c r="H16" s="34"/>
      <c r="I16" s="33"/>
      <c r="J16" s="34"/>
      <c r="K16" s="35">
        <f t="shared" si="0"/>
        <v>0</v>
      </c>
      <c r="L16" s="35" t="e">
        <f t="shared" si="1"/>
        <v>#DIV/0!</v>
      </c>
      <c r="M16" s="35">
        <f t="shared" si="2"/>
        <v>0</v>
      </c>
      <c r="N16" s="35">
        <f t="shared" si="3"/>
        <v>0</v>
      </c>
      <c r="O16" s="35" t="e">
        <f t="shared" si="4"/>
        <v>#DIV/0!</v>
      </c>
      <c r="P16" s="35" t="e">
        <f t="shared" si="5"/>
        <v>#DIV/0!</v>
      </c>
    </row>
    <row r="17" spans="1:16" ht="30" x14ac:dyDescent="0.25">
      <c r="A17" s="6">
        <v>14</v>
      </c>
      <c r="B17" s="8" t="s">
        <v>26</v>
      </c>
      <c r="C17" s="7" t="s">
        <v>4</v>
      </c>
      <c r="D17" s="22">
        <v>3000</v>
      </c>
      <c r="E17" s="33"/>
      <c r="F17" s="33"/>
      <c r="G17" s="33"/>
      <c r="H17" s="34"/>
      <c r="I17" s="33"/>
      <c r="J17" s="34"/>
      <c r="K17" s="35">
        <f t="shared" si="0"/>
        <v>0</v>
      </c>
      <c r="L17" s="35" t="e">
        <f t="shared" si="1"/>
        <v>#DIV/0!</v>
      </c>
      <c r="M17" s="35">
        <f t="shared" si="2"/>
        <v>0</v>
      </c>
      <c r="N17" s="35">
        <f t="shared" si="3"/>
        <v>0</v>
      </c>
      <c r="O17" s="35" t="e">
        <f t="shared" si="4"/>
        <v>#DIV/0!</v>
      </c>
      <c r="P17" s="35" t="e">
        <f t="shared" si="5"/>
        <v>#DIV/0!</v>
      </c>
    </row>
    <row r="18" spans="1:16" ht="30" x14ac:dyDescent="0.25">
      <c r="A18" s="6">
        <v>15</v>
      </c>
      <c r="B18" s="8" t="s">
        <v>25</v>
      </c>
      <c r="C18" s="7" t="s">
        <v>4</v>
      </c>
      <c r="D18" s="22">
        <v>1000</v>
      </c>
      <c r="E18" s="33"/>
      <c r="F18" s="33"/>
      <c r="G18" s="33"/>
      <c r="H18" s="34"/>
      <c r="I18" s="33"/>
      <c r="J18" s="34"/>
      <c r="K18" s="35">
        <f t="shared" si="0"/>
        <v>0</v>
      </c>
      <c r="L18" s="35" t="e">
        <f t="shared" si="1"/>
        <v>#DIV/0!</v>
      </c>
      <c r="M18" s="35">
        <f t="shared" si="2"/>
        <v>0</v>
      </c>
      <c r="N18" s="35">
        <f t="shared" si="3"/>
        <v>0</v>
      </c>
      <c r="O18" s="35" t="e">
        <f t="shared" si="4"/>
        <v>#DIV/0!</v>
      </c>
      <c r="P18" s="35" t="e">
        <f t="shared" si="5"/>
        <v>#DIV/0!</v>
      </c>
    </row>
    <row r="19" spans="1:16" ht="30" x14ac:dyDescent="0.25">
      <c r="A19" s="6">
        <v>16</v>
      </c>
      <c r="B19" s="8" t="s">
        <v>24</v>
      </c>
      <c r="C19" s="7" t="s">
        <v>4</v>
      </c>
      <c r="D19" s="22">
        <v>2000</v>
      </c>
      <c r="E19" s="33"/>
      <c r="F19" s="33"/>
      <c r="G19" s="33"/>
      <c r="H19" s="34"/>
      <c r="I19" s="33"/>
      <c r="J19" s="34"/>
      <c r="K19" s="35">
        <f t="shared" si="0"/>
        <v>0</v>
      </c>
      <c r="L19" s="35" t="e">
        <f t="shared" si="1"/>
        <v>#DIV/0!</v>
      </c>
      <c r="M19" s="35">
        <f t="shared" si="2"/>
        <v>0</v>
      </c>
      <c r="N19" s="35">
        <f t="shared" si="3"/>
        <v>0</v>
      </c>
      <c r="O19" s="35" t="e">
        <f t="shared" si="4"/>
        <v>#DIV/0!</v>
      </c>
      <c r="P19" s="35" t="e">
        <f t="shared" si="5"/>
        <v>#DIV/0!</v>
      </c>
    </row>
    <row r="20" spans="1:16" ht="30" x14ac:dyDescent="0.25">
      <c r="A20" s="6">
        <v>17</v>
      </c>
      <c r="B20" s="8" t="s">
        <v>23</v>
      </c>
      <c r="C20" s="7" t="s">
        <v>4</v>
      </c>
      <c r="D20" s="22">
        <v>3000</v>
      </c>
      <c r="E20" s="33"/>
      <c r="F20" s="33"/>
      <c r="G20" s="33"/>
      <c r="H20" s="34"/>
      <c r="I20" s="33"/>
      <c r="J20" s="34"/>
      <c r="K20" s="35">
        <f t="shared" si="0"/>
        <v>0</v>
      </c>
      <c r="L20" s="35" t="e">
        <f t="shared" si="1"/>
        <v>#DIV/0!</v>
      </c>
      <c r="M20" s="35">
        <f t="shared" si="2"/>
        <v>0</v>
      </c>
      <c r="N20" s="35">
        <f t="shared" si="3"/>
        <v>0</v>
      </c>
      <c r="O20" s="35" t="e">
        <f t="shared" si="4"/>
        <v>#DIV/0!</v>
      </c>
      <c r="P20" s="35" t="e">
        <f t="shared" si="5"/>
        <v>#DIV/0!</v>
      </c>
    </row>
    <row r="21" spans="1:16" ht="30" x14ac:dyDescent="0.25">
      <c r="A21" s="6">
        <v>18</v>
      </c>
      <c r="B21" s="8" t="s">
        <v>29</v>
      </c>
      <c r="C21" s="7" t="s">
        <v>4</v>
      </c>
      <c r="D21" s="22">
        <v>500</v>
      </c>
      <c r="E21" s="33"/>
      <c r="F21" s="33"/>
      <c r="G21" s="33"/>
      <c r="H21" s="34"/>
      <c r="I21" s="33"/>
      <c r="J21" s="34"/>
      <c r="K21" s="35">
        <f t="shared" si="0"/>
        <v>0</v>
      </c>
      <c r="L21" s="35" t="e">
        <f t="shared" si="1"/>
        <v>#DIV/0!</v>
      </c>
      <c r="M21" s="35">
        <f t="shared" si="2"/>
        <v>0</v>
      </c>
      <c r="N21" s="35">
        <f t="shared" si="3"/>
        <v>0</v>
      </c>
      <c r="O21" s="35" t="e">
        <f t="shared" si="4"/>
        <v>#DIV/0!</v>
      </c>
      <c r="P21" s="35" t="e">
        <f t="shared" si="5"/>
        <v>#DIV/0!</v>
      </c>
    </row>
    <row r="22" spans="1:16" ht="15.75" x14ac:dyDescent="0.25">
      <c r="A22" s="6">
        <v>19</v>
      </c>
      <c r="B22" s="8" t="s">
        <v>15</v>
      </c>
      <c r="C22" s="7" t="s">
        <v>4</v>
      </c>
      <c r="D22" s="22">
        <v>4000</v>
      </c>
      <c r="E22" s="33"/>
      <c r="F22" s="33"/>
      <c r="G22" s="33"/>
      <c r="H22" s="34"/>
      <c r="I22" s="33"/>
      <c r="J22" s="34"/>
      <c r="K22" s="35">
        <f t="shared" si="0"/>
        <v>0</v>
      </c>
      <c r="L22" s="35" t="e">
        <f t="shared" si="1"/>
        <v>#DIV/0!</v>
      </c>
      <c r="M22" s="35">
        <f t="shared" si="2"/>
        <v>0</v>
      </c>
      <c r="N22" s="35">
        <f t="shared" si="3"/>
        <v>0</v>
      </c>
      <c r="O22" s="35" t="e">
        <f t="shared" si="4"/>
        <v>#DIV/0!</v>
      </c>
      <c r="P22" s="35" t="e">
        <f t="shared" si="5"/>
        <v>#DIV/0!</v>
      </c>
    </row>
    <row r="23" spans="1:16" ht="15.75" x14ac:dyDescent="0.25">
      <c r="A23" s="6">
        <v>20</v>
      </c>
      <c r="B23" s="8" t="s">
        <v>16</v>
      </c>
      <c r="C23" s="7" t="s">
        <v>4</v>
      </c>
      <c r="D23" s="22">
        <v>15000</v>
      </c>
      <c r="E23" s="33"/>
      <c r="F23" s="33"/>
      <c r="G23" s="33"/>
      <c r="H23" s="34"/>
      <c r="I23" s="33"/>
      <c r="J23" s="34"/>
      <c r="K23" s="35">
        <f t="shared" si="0"/>
        <v>0</v>
      </c>
      <c r="L23" s="35" t="e">
        <f t="shared" si="1"/>
        <v>#DIV/0!</v>
      </c>
      <c r="M23" s="35">
        <f t="shared" si="2"/>
        <v>0</v>
      </c>
      <c r="N23" s="35">
        <f t="shared" si="3"/>
        <v>0</v>
      </c>
      <c r="O23" s="35" t="e">
        <f t="shared" si="4"/>
        <v>#DIV/0!</v>
      </c>
      <c r="P23" s="35" t="e">
        <f t="shared" si="5"/>
        <v>#DIV/0!</v>
      </c>
    </row>
    <row r="24" spans="1:16" ht="15.75" x14ac:dyDescent="0.25">
      <c r="A24" s="6">
        <v>21</v>
      </c>
      <c r="B24" s="8" t="s">
        <v>9</v>
      </c>
      <c r="C24" s="7" t="s">
        <v>6</v>
      </c>
      <c r="D24" s="22">
        <v>1000</v>
      </c>
      <c r="E24" s="33"/>
      <c r="F24" s="33"/>
      <c r="G24" s="33"/>
      <c r="H24" s="34"/>
      <c r="I24" s="33"/>
      <c r="J24" s="34"/>
      <c r="K24" s="35">
        <f t="shared" si="0"/>
        <v>0</v>
      </c>
      <c r="L24" s="35" t="e">
        <f t="shared" si="1"/>
        <v>#DIV/0!</v>
      </c>
      <c r="M24" s="35">
        <f t="shared" si="2"/>
        <v>0</v>
      </c>
      <c r="N24" s="35">
        <f t="shared" si="3"/>
        <v>0</v>
      </c>
      <c r="O24" s="35" t="e">
        <f t="shared" si="4"/>
        <v>#DIV/0!</v>
      </c>
      <c r="P24" s="35" t="e">
        <f t="shared" si="5"/>
        <v>#DIV/0!</v>
      </c>
    </row>
    <row r="25" spans="1:16" ht="15.75" x14ac:dyDescent="0.25">
      <c r="A25" s="6">
        <v>22</v>
      </c>
      <c r="B25" s="8" t="s">
        <v>0</v>
      </c>
      <c r="C25" s="7" t="s">
        <v>4</v>
      </c>
      <c r="D25" s="22">
        <v>4000</v>
      </c>
      <c r="E25" s="33"/>
      <c r="F25" s="33"/>
      <c r="G25" s="33"/>
      <c r="H25" s="34"/>
      <c r="I25" s="33"/>
      <c r="J25" s="34"/>
      <c r="K25" s="35">
        <f t="shared" si="0"/>
        <v>0</v>
      </c>
      <c r="L25" s="35" t="e">
        <f t="shared" si="1"/>
        <v>#DIV/0!</v>
      </c>
      <c r="M25" s="35">
        <f t="shared" si="2"/>
        <v>0</v>
      </c>
      <c r="N25" s="35">
        <f t="shared" si="3"/>
        <v>0</v>
      </c>
      <c r="O25" s="35" t="e">
        <f t="shared" si="4"/>
        <v>#DIV/0!</v>
      </c>
      <c r="P25" s="35" t="e">
        <f t="shared" si="5"/>
        <v>#DIV/0!</v>
      </c>
    </row>
    <row r="26" spans="1:16" ht="15.75" x14ac:dyDescent="0.25">
      <c r="A26" s="6">
        <v>23</v>
      </c>
      <c r="B26" s="8" t="s">
        <v>10</v>
      </c>
      <c r="C26" s="7" t="s">
        <v>4</v>
      </c>
      <c r="D26" s="22">
        <v>1500</v>
      </c>
      <c r="E26" s="33"/>
      <c r="F26" s="33"/>
      <c r="G26" s="33"/>
      <c r="H26" s="34"/>
      <c r="I26" s="33"/>
      <c r="J26" s="34"/>
      <c r="K26" s="35">
        <f t="shared" si="0"/>
        <v>0</v>
      </c>
      <c r="L26" s="35" t="e">
        <f t="shared" si="1"/>
        <v>#DIV/0!</v>
      </c>
      <c r="M26" s="35">
        <f t="shared" si="2"/>
        <v>0</v>
      </c>
      <c r="N26" s="35">
        <f t="shared" si="3"/>
        <v>0</v>
      </c>
      <c r="O26" s="35" t="e">
        <f t="shared" si="4"/>
        <v>#DIV/0!</v>
      </c>
      <c r="P26" s="35" t="e">
        <f t="shared" si="5"/>
        <v>#DIV/0!</v>
      </c>
    </row>
    <row r="27" spans="1:16" ht="15.75" x14ac:dyDescent="0.25">
      <c r="A27" s="6">
        <v>24</v>
      </c>
      <c r="B27" s="8" t="s">
        <v>11</v>
      </c>
      <c r="C27" s="7" t="s">
        <v>4</v>
      </c>
      <c r="D27" s="22">
        <v>2000</v>
      </c>
      <c r="E27" s="33"/>
      <c r="F27" s="33"/>
      <c r="G27" s="33"/>
      <c r="H27" s="34"/>
      <c r="I27" s="33"/>
      <c r="J27" s="34"/>
      <c r="K27" s="35">
        <f t="shared" si="0"/>
        <v>0</v>
      </c>
      <c r="L27" s="35" t="e">
        <f t="shared" si="1"/>
        <v>#DIV/0!</v>
      </c>
      <c r="M27" s="35">
        <f t="shared" si="2"/>
        <v>0</v>
      </c>
      <c r="N27" s="35">
        <f t="shared" si="3"/>
        <v>0</v>
      </c>
      <c r="O27" s="35" t="e">
        <f t="shared" si="4"/>
        <v>#DIV/0!</v>
      </c>
      <c r="P27" s="35" t="e">
        <f t="shared" si="5"/>
        <v>#DIV/0!</v>
      </c>
    </row>
    <row r="28" spans="1:16" ht="15.75" x14ac:dyDescent="0.25">
      <c r="A28" s="6">
        <v>25</v>
      </c>
      <c r="B28" s="8" t="s">
        <v>7</v>
      </c>
      <c r="C28" s="7" t="s">
        <v>3</v>
      </c>
      <c r="D28" s="22">
        <v>500</v>
      </c>
      <c r="E28" s="33"/>
      <c r="F28" s="33"/>
      <c r="G28" s="33"/>
      <c r="H28" s="34"/>
      <c r="I28" s="33"/>
      <c r="J28" s="34"/>
      <c r="K28" s="35">
        <f t="shared" si="0"/>
        <v>0</v>
      </c>
      <c r="L28" s="35" t="e">
        <f t="shared" si="1"/>
        <v>#DIV/0!</v>
      </c>
      <c r="M28" s="35">
        <f t="shared" si="2"/>
        <v>0</v>
      </c>
      <c r="N28" s="35">
        <f t="shared" si="3"/>
        <v>0</v>
      </c>
      <c r="O28" s="35" t="e">
        <f t="shared" si="4"/>
        <v>#DIV/0!</v>
      </c>
      <c r="P28" s="35" t="e">
        <f t="shared" si="5"/>
        <v>#DIV/0!</v>
      </c>
    </row>
    <row r="29" spans="1:16" ht="15.75" x14ac:dyDescent="0.25">
      <c r="A29" s="6">
        <v>26</v>
      </c>
      <c r="B29" s="8" t="s">
        <v>46</v>
      </c>
      <c r="C29" s="7" t="s">
        <v>14</v>
      </c>
      <c r="D29" s="22">
        <v>200</v>
      </c>
      <c r="E29" s="33"/>
      <c r="F29" s="33"/>
      <c r="G29" s="33"/>
      <c r="H29" s="34"/>
      <c r="I29" s="33"/>
      <c r="J29" s="34"/>
      <c r="K29" s="35">
        <f t="shared" si="0"/>
        <v>0</v>
      </c>
      <c r="L29" s="35" t="e">
        <f t="shared" si="1"/>
        <v>#DIV/0!</v>
      </c>
      <c r="M29" s="35">
        <f t="shared" si="2"/>
        <v>0</v>
      </c>
      <c r="N29" s="35">
        <f t="shared" si="3"/>
        <v>0</v>
      </c>
      <c r="O29" s="35" t="e">
        <f t="shared" si="4"/>
        <v>#DIV/0!</v>
      </c>
      <c r="P29" s="35" t="e">
        <f t="shared" si="5"/>
        <v>#DIV/0!</v>
      </c>
    </row>
    <row r="30" spans="1:16" ht="15.75" x14ac:dyDescent="0.25">
      <c r="B30" s="15"/>
      <c r="C30" s="15"/>
      <c r="N30" s="7" t="s">
        <v>65</v>
      </c>
      <c r="O30" s="44" t="e">
        <f>SUM(O4:O29)</f>
        <v>#DIV/0!</v>
      </c>
      <c r="P30" s="32" t="e">
        <f t="shared" si="5"/>
        <v>#DIV/0!</v>
      </c>
    </row>
    <row r="31" spans="1:16" ht="15" customHeight="1" x14ac:dyDescent="0.25">
      <c r="B31" s="48" t="s">
        <v>69</v>
      </c>
      <c r="C31" s="48"/>
      <c r="D31" s="48"/>
    </row>
    <row r="33" spans="2:3" ht="15.75" x14ac:dyDescent="0.25">
      <c r="B33" s="26"/>
      <c r="C33" s="17"/>
    </row>
    <row r="34" spans="2:3" ht="15.75" customHeight="1" x14ac:dyDescent="0.2"/>
    <row r="37" spans="2:3" ht="15.75" customHeight="1" x14ac:dyDescent="0.2"/>
  </sheetData>
  <mergeCells count="2">
    <mergeCell ref="A1:D1"/>
    <mergeCell ref="B31:D31"/>
  </mergeCells>
  <phoneticPr fontId="0" type="noConversion"/>
  <pageMargins left="0" right="0" top="0.19685039370078741" bottom="0.19685039370078741" header="0.35433070866141736" footer="0.31496062992125984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A2" sqref="A2:P19"/>
    </sheetView>
  </sheetViews>
  <sheetFormatPr defaultRowHeight="15" x14ac:dyDescent="0.2"/>
  <cols>
    <col min="1" max="1" width="6.5703125" style="10" customWidth="1"/>
    <col min="2" max="2" width="31.5703125" style="2" customWidth="1"/>
    <col min="3" max="3" width="3.5703125" style="10" bestFit="1" customWidth="1"/>
    <col min="4" max="4" width="4" style="10" bestFit="1" customWidth="1"/>
    <col min="5" max="9" width="3.85546875" style="2" bestFit="1" customWidth="1"/>
    <col min="10" max="11" width="6.85546875" style="2" bestFit="1" customWidth="1"/>
    <col min="12" max="12" width="8.42578125" style="2" bestFit="1" customWidth="1"/>
    <col min="13" max="13" width="6.28515625" style="2" bestFit="1" customWidth="1"/>
    <col min="14" max="14" width="7.5703125" style="2" bestFit="1" customWidth="1"/>
    <col min="15" max="16" width="8.42578125" style="2" bestFit="1" customWidth="1"/>
    <col min="17" max="16384" width="9.140625" style="2"/>
  </cols>
  <sheetData>
    <row r="1" spans="1:16" x14ac:dyDescent="0.2">
      <c r="A1" s="47"/>
      <c r="B1" s="47"/>
      <c r="C1" s="47"/>
      <c r="D1" s="47"/>
    </row>
    <row r="2" spans="1:16" x14ac:dyDescent="0.2">
      <c r="A2" s="11" t="s">
        <v>51</v>
      </c>
      <c r="B2" s="12" t="s">
        <v>13</v>
      </c>
      <c r="C2" s="13"/>
      <c r="D2" s="13"/>
    </row>
    <row r="3" spans="1:16" ht="195.75" x14ac:dyDescent="0.2">
      <c r="A3" s="9" t="s">
        <v>47</v>
      </c>
      <c r="B3" s="9" t="s">
        <v>17</v>
      </c>
      <c r="C3" s="27" t="s">
        <v>48</v>
      </c>
      <c r="D3" s="28" t="s">
        <v>50</v>
      </c>
      <c r="E3" s="31" t="s">
        <v>53</v>
      </c>
      <c r="F3" s="31" t="s">
        <v>54</v>
      </c>
      <c r="G3" s="38" t="s">
        <v>55</v>
      </c>
      <c r="H3" s="38" t="s">
        <v>56</v>
      </c>
      <c r="I3" s="39" t="s">
        <v>57</v>
      </c>
      <c r="J3" s="40" t="s">
        <v>58</v>
      </c>
      <c r="K3" s="40" t="s">
        <v>59</v>
      </c>
      <c r="L3" s="41" t="s">
        <v>60</v>
      </c>
      <c r="M3" s="42" t="s">
        <v>61</v>
      </c>
      <c r="N3" s="42" t="s">
        <v>62</v>
      </c>
      <c r="O3" s="43" t="s">
        <v>63</v>
      </c>
      <c r="P3" s="43" t="s">
        <v>64</v>
      </c>
    </row>
    <row r="4" spans="1:16" ht="15.75" x14ac:dyDescent="0.25">
      <c r="A4" s="19">
        <v>1</v>
      </c>
      <c r="B4" s="8" t="s">
        <v>30</v>
      </c>
      <c r="C4" s="14" t="s">
        <v>6</v>
      </c>
      <c r="D4" s="14">
        <v>300</v>
      </c>
      <c r="E4" s="33"/>
      <c r="F4" s="33"/>
      <c r="G4" s="33"/>
      <c r="H4" s="34"/>
      <c r="I4" s="33"/>
      <c r="J4" s="34"/>
      <c r="K4" s="35">
        <f t="shared" ref="K4:K15" si="0">J4*1.2</f>
        <v>0</v>
      </c>
      <c r="L4" s="35" t="e">
        <f>D4/I4</f>
        <v>#DIV/0!</v>
      </c>
      <c r="M4" s="35">
        <f>I4*J4</f>
        <v>0</v>
      </c>
      <c r="N4" s="35">
        <f t="shared" ref="N4:N15" si="1">M4*1.2</f>
        <v>0</v>
      </c>
      <c r="O4" s="35" t="e">
        <f>M4*L4</f>
        <v>#DIV/0!</v>
      </c>
      <c r="P4" s="35" t="e">
        <f t="shared" ref="P4:P16" si="2">O4*1.2</f>
        <v>#DIV/0!</v>
      </c>
    </row>
    <row r="5" spans="1:16" ht="15.75" x14ac:dyDescent="0.25">
      <c r="A5" s="19">
        <v>2</v>
      </c>
      <c r="B5" s="8" t="s">
        <v>31</v>
      </c>
      <c r="C5" s="14" t="s">
        <v>6</v>
      </c>
      <c r="D5" s="14">
        <v>500</v>
      </c>
      <c r="E5" s="33"/>
      <c r="F5" s="33"/>
      <c r="G5" s="33"/>
      <c r="H5" s="34"/>
      <c r="I5" s="33"/>
      <c r="J5" s="34"/>
      <c r="K5" s="35">
        <f t="shared" si="0"/>
        <v>0</v>
      </c>
      <c r="L5" s="35" t="e">
        <f>D5/I5</f>
        <v>#DIV/0!</v>
      </c>
      <c r="M5" s="35">
        <f>I5*J5</f>
        <v>0</v>
      </c>
      <c r="N5" s="35">
        <f t="shared" si="1"/>
        <v>0</v>
      </c>
      <c r="O5" s="35" t="e">
        <f>M5*L5</f>
        <v>#DIV/0!</v>
      </c>
      <c r="P5" s="35" t="e">
        <f t="shared" si="2"/>
        <v>#DIV/0!</v>
      </c>
    </row>
    <row r="6" spans="1:16" ht="15.75" x14ac:dyDescent="0.25">
      <c r="A6" s="19">
        <v>3</v>
      </c>
      <c r="B6" s="8" t="s">
        <v>32</v>
      </c>
      <c r="C6" s="14" t="s">
        <v>6</v>
      </c>
      <c r="D6" s="14">
        <v>300</v>
      </c>
      <c r="E6" s="33"/>
      <c r="F6" s="33"/>
      <c r="G6" s="33"/>
      <c r="H6" s="34"/>
      <c r="I6" s="33"/>
      <c r="J6" s="34"/>
      <c r="K6" s="35">
        <f t="shared" si="0"/>
        <v>0</v>
      </c>
      <c r="L6" s="35" t="e">
        <f>D6/I6</f>
        <v>#DIV/0!</v>
      </c>
      <c r="M6" s="35">
        <f>I6*J6</f>
        <v>0</v>
      </c>
      <c r="N6" s="35">
        <f t="shared" si="1"/>
        <v>0</v>
      </c>
      <c r="O6" s="35" t="e">
        <f>M6*L6</f>
        <v>#DIV/0!</v>
      </c>
      <c r="P6" s="35" t="e">
        <f t="shared" si="2"/>
        <v>#DIV/0!</v>
      </c>
    </row>
    <row r="7" spans="1:16" ht="15.75" x14ac:dyDescent="0.25">
      <c r="A7" s="19">
        <v>4</v>
      </c>
      <c r="B7" s="8" t="s">
        <v>33</v>
      </c>
      <c r="C7" s="14" t="s">
        <v>6</v>
      </c>
      <c r="D7" s="14">
        <f>200*0.6</f>
        <v>120</v>
      </c>
      <c r="E7" s="33"/>
      <c r="F7" s="33"/>
      <c r="G7" s="33"/>
      <c r="H7" s="34"/>
      <c r="I7" s="33"/>
      <c r="J7" s="34"/>
      <c r="K7" s="35">
        <f t="shared" si="0"/>
        <v>0</v>
      </c>
      <c r="L7" s="35" t="e">
        <f>D7/I7</f>
        <v>#DIV/0!</v>
      </c>
      <c r="M7" s="35">
        <f>I7*J7</f>
        <v>0</v>
      </c>
      <c r="N7" s="35">
        <f t="shared" si="1"/>
        <v>0</v>
      </c>
      <c r="O7" s="35" t="e">
        <f>M7*L7</f>
        <v>#DIV/0!</v>
      </c>
      <c r="P7" s="35" t="e">
        <f t="shared" si="2"/>
        <v>#DIV/0!</v>
      </c>
    </row>
    <row r="8" spans="1:16" ht="15.75" x14ac:dyDescent="0.25">
      <c r="A8" s="19">
        <v>5</v>
      </c>
      <c r="B8" s="8" t="s">
        <v>34</v>
      </c>
      <c r="C8" s="14" t="s">
        <v>6</v>
      </c>
      <c r="D8" s="14">
        <v>50</v>
      </c>
      <c r="E8" s="33"/>
      <c r="F8" s="33"/>
      <c r="G8" s="33"/>
      <c r="H8" s="34"/>
      <c r="I8" s="33"/>
      <c r="J8" s="34"/>
      <c r="K8" s="35">
        <f t="shared" si="0"/>
        <v>0</v>
      </c>
      <c r="L8" s="35" t="e">
        <f>D8/I8</f>
        <v>#DIV/0!</v>
      </c>
      <c r="M8" s="35">
        <f>I8*J8</f>
        <v>0</v>
      </c>
      <c r="N8" s="35">
        <f t="shared" si="1"/>
        <v>0</v>
      </c>
      <c r="O8" s="35" t="e">
        <f>M8*L8</f>
        <v>#DIV/0!</v>
      </c>
      <c r="P8" s="35" t="e">
        <f t="shared" si="2"/>
        <v>#DIV/0!</v>
      </c>
    </row>
    <row r="9" spans="1:16" ht="15.75" x14ac:dyDescent="0.2">
      <c r="A9" s="19">
        <v>6</v>
      </c>
      <c r="B9" s="8" t="s">
        <v>42</v>
      </c>
      <c r="C9" s="14" t="s">
        <v>41</v>
      </c>
      <c r="D9" s="14">
        <v>200</v>
      </c>
      <c r="E9" s="33"/>
      <c r="F9" s="33"/>
      <c r="G9" s="33"/>
      <c r="H9" s="34"/>
      <c r="I9" s="33"/>
      <c r="J9" s="34"/>
      <c r="K9" s="36">
        <f t="shared" si="0"/>
        <v>0</v>
      </c>
      <c r="L9" s="37">
        <f>D9</f>
        <v>200</v>
      </c>
      <c r="M9" s="36">
        <f>J9</f>
        <v>0</v>
      </c>
      <c r="N9" s="36">
        <f t="shared" si="1"/>
        <v>0</v>
      </c>
      <c r="O9" s="36">
        <f>L9*M9</f>
        <v>0</v>
      </c>
      <c r="P9" s="36">
        <f t="shared" si="2"/>
        <v>0</v>
      </c>
    </row>
    <row r="10" spans="1:16" ht="15.75" x14ac:dyDescent="0.25">
      <c r="A10" s="19">
        <v>7</v>
      </c>
      <c r="B10" s="8" t="s">
        <v>35</v>
      </c>
      <c r="C10" s="14" t="s">
        <v>40</v>
      </c>
      <c r="D10" s="14">
        <v>200</v>
      </c>
      <c r="E10" s="33"/>
      <c r="F10" s="33"/>
      <c r="G10" s="33"/>
      <c r="H10" s="34"/>
      <c r="I10" s="33"/>
      <c r="J10" s="34"/>
      <c r="K10" s="35">
        <f t="shared" si="0"/>
        <v>0</v>
      </c>
      <c r="L10" s="35" t="e">
        <f>D10/I10</f>
        <v>#DIV/0!</v>
      </c>
      <c r="M10" s="35">
        <f>I10*J10</f>
        <v>0</v>
      </c>
      <c r="N10" s="35">
        <f t="shared" si="1"/>
        <v>0</v>
      </c>
      <c r="O10" s="35" t="e">
        <f>M10*L10</f>
        <v>#DIV/0!</v>
      </c>
      <c r="P10" s="35" t="e">
        <f t="shared" si="2"/>
        <v>#DIV/0!</v>
      </c>
    </row>
    <row r="11" spans="1:16" ht="15.75" x14ac:dyDescent="0.25">
      <c r="A11" s="19">
        <v>8</v>
      </c>
      <c r="B11" s="8" t="s">
        <v>36</v>
      </c>
      <c r="C11" s="14" t="s">
        <v>6</v>
      </c>
      <c r="D11" s="14">
        <v>120</v>
      </c>
      <c r="E11" s="33"/>
      <c r="F11" s="33"/>
      <c r="G11" s="33"/>
      <c r="H11" s="34"/>
      <c r="I11" s="33"/>
      <c r="J11" s="34"/>
      <c r="K11" s="35">
        <f t="shared" si="0"/>
        <v>0</v>
      </c>
      <c r="L11" s="35" t="e">
        <f t="shared" ref="L11:L15" si="3">D11/I11</f>
        <v>#DIV/0!</v>
      </c>
      <c r="M11" s="35">
        <f t="shared" ref="M11:M15" si="4">I11*J11</f>
        <v>0</v>
      </c>
      <c r="N11" s="35">
        <f t="shared" si="1"/>
        <v>0</v>
      </c>
      <c r="O11" s="35" t="e">
        <f t="shared" ref="O11:O15" si="5">M11*L11</f>
        <v>#DIV/0!</v>
      </c>
      <c r="P11" s="35" t="e">
        <f t="shared" si="2"/>
        <v>#DIV/0!</v>
      </c>
    </row>
    <row r="12" spans="1:16" ht="15.75" x14ac:dyDescent="0.25">
      <c r="A12" s="19">
        <v>9</v>
      </c>
      <c r="B12" s="8" t="s">
        <v>37</v>
      </c>
      <c r="C12" s="14" t="s">
        <v>6</v>
      </c>
      <c r="D12" s="14">
        <v>9</v>
      </c>
      <c r="E12" s="33"/>
      <c r="F12" s="33"/>
      <c r="G12" s="33"/>
      <c r="H12" s="34"/>
      <c r="I12" s="33"/>
      <c r="J12" s="34"/>
      <c r="K12" s="35">
        <f t="shared" si="0"/>
        <v>0</v>
      </c>
      <c r="L12" s="35" t="e">
        <f t="shared" si="3"/>
        <v>#DIV/0!</v>
      </c>
      <c r="M12" s="35">
        <f t="shared" si="4"/>
        <v>0</v>
      </c>
      <c r="N12" s="35">
        <f t="shared" si="1"/>
        <v>0</v>
      </c>
      <c r="O12" s="35" t="e">
        <f t="shared" si="5"/>
        <v>#DIV/0!</v>
      </c>
      <c r="P12" s="35" t="e">
        <f t="shared" si="2"/>
        <v>#DIV/0!</v>
      </c>
    </row>
    <row r="13" spans="1:16" ht="15.75" x14ac:dyDescent="0.25">
      <c r="A13" s="19">
        <v>10</v>
      </c>
      <c r="B13" s="8" t="s">
        <v>49</v>
      </c>
      <c r="C13" s="14" t="s">
        <v>41</v>
      </c>
      <c r="D13" s="14">
        <v>200</v>
      </c>
      <c r="E13" s="33"/>
      <c r="F13" s="33"/>
      <c r="G13" s="33"/>
      <c r="H13" s="34"/>
      <c r="I13" s="33"/>
      <c r="J13" s="34"/>
      <c r="K13" s="35">
        <f t="shared" si="0"/>
        <v>0</v>
      </c>
      <c r="L13" s="35" t="e">
        <f t="shared" si="3"/>
        <v>#DIV/0!</v>
      </c>
      <c r="M13" s="35">
        <f t="shared" si="4"/>
        <v>0</v>
      </c>
      <c r="N13" s="35">
        <f t="shared" si="1"/>
        <v>0</v>
      </c>
      <c r="O13" s="35" t="e">
        <f t="shared" si="5"/>
        <v>#DIV/0!</v>
      </c>
      <c r="P13" s="35" t="e">
        <f t="shared" si="2"/>
        <v>#DIV/0!</v>
      </c>
    </row>
    <row r="14" spans="1:16" ht="15.75" x14ac:dyDescent="0.25">
      <c r="A14" s="19">
        <v>11</v>
      </c>
      <c r="B14" s="8" t="s">
        <v>38</v>
      </c>
      <c r="C14" s="14" t="s">
        <v>6</v>
      </c>
      <c r="D14" s="14">
        <v>4</v>
      </c>
      <c r="E14" s="33"/>
      <c r="F14" s="33"/>
      <c r="G14" s="33"/>
      <c r="H14" s="34"/>
      <c r="I14" s="33"/>
      <c r="J14" s="34"/>
      <c r="K14" s="35">
        <f t="shared" si="0"/>
        <v>0</v>
      </c>
      <c r="L14" s="35" t="e">
        <f t="shared" si="3"/>
        <v>#DIV/0!</v>
      </c>
      <c r="M14" s="35">
        <f t="shared" si="4"/>
        <v>0</v>
      </c>
      <c r="N14" s="35">
        <f t="shared" si="1"/>
        <v>0</v>
      </c>
      <c r="O14" s="35" t="e">
        <f t="shared" si="5"/>
        <v>#DIV/0!</v>
      </c>
      <c r="P14" s="35" t="e">
        <f t="shared" si="2"/>
        <v>#DIV/0!</v>
      </c>
    </row>
    <row r="15" spans="1:16" ht="15.75" x14ac:dyDescent="0.25">
      <c r="A15" s="19">
        <v>12</v>
      </c>
      <c r="B15" s="8" t="s">
        <v>39</v>
      </c>
      <c r="C15" s="14" t="s">
        <v>6</v>
      </c>
      <c r="D15" s="14">
        <v>10</v>
      </c>
      <c r="E15" s="33"/>
      <c r="F15" s="33"/>
      <c r="G15" s="33"/>
      <c r="H15" s="34"/>
      <c r="I15" s="33"/>
      <c r="J15" s="34"/>
      <c r="K15" s="35">
        <f t="shared" si="0"/>
        <v>0</v>
      </c>
      <c r="L15" s="35" t="e">
        <f t="shared" si="3"/>
        <v>#DIV/0!</v>
      </c>
      <c r="M15" s="35">
        <f t="shared" si="4"/>
        <v>0</v>
      </c>
      <c r="N15" s="35">
        <f t="shared" si="1"/>
        <v>0</v>
      </c>
      <c r="O15" s="35" t="e">
        <f t="shared" si="5"/>
        <v>#DIV/0!</v>
      </c>
      <c r="P15" s="35" t="e">
        <f t="shared" si="2"/>
        <v>#DIV/0!</v>
      </c>
    </row>
    <row r="16" spans="1:16" ht="15.75" x14ac:dyDescent="0.2">
      <c r="E16" s="18"/>
      <c r="N16" s="32" t="s">
        <v>65</v>
      </c>
      <c r="O16" s="44" t="e">
        <f>SUM(O4:O15)</f>
        <v>#DIV/0!</v>
      </c>
      <c r="P16" s="32" t="e">
        <f t="shared" si="2"/>
        <v>#DIV/0!</v>
      </c>
    </row>
    <row r="17" spans="2:5" ht="15.75" x14ac:dyDescent="0.2">
      <c r="B17" s="45" t="s">
        <v>66</v>
      </c>
      <c r="C17" s="46"/>
      <c r="D17" s="45"/>
      <c r="E17" s="45"/>
    </row>
    <row r="18" spans="2:5" ht="15.75" x14ac:dyDescent="0.2">
      <c r="B18" s="45" t="s">
        <v>67</v>
      </c>
      <c r="C18" s="46"/>
      <c r="D18" s="45"/>
      <c r="E18" s="45"/>
    </row>
    <row r="19" spans="2:5" ht="15" customHeight="1" x14ac:dyDescent="0.2">
      <c r="B19" s="45" t="s">
        <v>68</v>
      </c>
      <c r="C19" s="46"/>
      <c r="D19" s="45"/>
      <c r="E19" s="45"/>
    </row>
    <row r="20" spans="2:5" ht="10.5" customHeight="1" x14ac:dyDescent="0.2">
      <c r="B20" s="1"/>
      <c r="C20" s="1"/>
      <c r="D20" s="20"/>
    </row>
    <row r="21" spans="2:5" ht="15.75" x14ac:dyDescent="0.25">
      <c r="B21" s="16"/>
      <c r="C21" s="17"/>
      <c r="D21" s="20"/>
    </row>
    <row r="22" spans="2:5" ht="15.75" customHeight="1" x14ac:dyDescent="0.2">
      <c r="D22" s="20"/>
    </row>
    <row r="23" spans="2:5" ht="12.75" customHeight="1" x14ac:dyDescent="0.2">
      <c r="D23" s="20"/>
    </row>
    <row r="24" spans="2:5" x14ac:dyDescent="0.2">
      <c r="D24" s="20"/>
    </row>
    <row r="25" spans="2:5" ht="15.75" customHeight="1" x14ac:dyDescent="0.2">
      <c r="D25" s="20"/>
    </row>
  </sheetData>
  <mergeCells count="1">
    <mergeCell ref="A1:D1"/>
  </mergeCells>
  <phoneticPr fontId="0" type="noConversion"/>
  <pageMargins left="0" right="0" top="0.19685039370078741" bottom="0.19685039370078741" header="0.35433070866141736" footer="0.31496062992125984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shibar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laptop2</dc:creator>
  <cp:lastModifiedBy>Leona Krumova</cp:lastModifiedBy>
  <cp:lastPrinted>2020-06-04T06:09:29Z</cp:lastPrinted>
  <dcterms:created xsi:type="dcterms:W3CDTF">2004-12-26T14:26:21Z</dcterms:created>
  <dcterms:modified xsi:type="dcterms:W3CDTF">2020-06-04T06:09:33Z</dcterms:modified>
</cp:coreProperties>
</file>