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490" windowHeight="7695" tabRatio="350" activeTab="1"/>
  </bookViews>
  <sheets>
    <sheet name="Sheet2" sheetId="2" r:id="rId1"/>
    <sheet name="Sheet1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8" i="1" l="1"/>
  <c r="J107" i="1"/>
  <c r="J106" i="1" l="1"/>
  <c r="J105" i="1" l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 l="1"/>
  <c r="D68" i="1" l="1"/>
  <c r="D67" i="1"/>
  <c r="D66" i="1"/>
  <c r="D65" i="1"/>
</calcChain>
</file>

<file path=xl/sharedStrings.xml><?xml version="1.0" encoding="utf-8"?>
<sst xmlns="http://schemas.openxmlformats.org/spreadsheetml/2006/main" count="226" uniqueCount="124">
  <si>
    <t>кит</t>
  </si>
  <si>
    <t xml:space="preserve">Кит за диференциране на кръгли клетки, въз основа на съдържанието на пероксидаза в тях. Да съдържа 2 реактива: 20 мл смес от метанол, цианозин и бензидин; 1мл 3% разтвор на Водороден пероксид. </t>
  </si>
  <si>
    <t xml:space="preserve">Среда за витрификация, достатъчна за 5 процедури. Да съдържа 1х1.5мл епруветка с основен разтвор; 1х1.5мл с уравновесяващ разтвор; 2х1.5 мл с витрифициращ разтвор.;  </t>
  </si>
  <si>
    <t xml:space="preserve">Хиалуронидаза –  с бикарбонатен буфер, изисква 6% CO2.За престой на комплекса ооцит-кумулус в средата до 30 сек: 1.Състав: физиологичен солеви буфер, който съдържа хиалуронидаза, човешки серумен албумин и пеницилин G като антибактериално средство. 2. Бактериални ендотоксини (Лимулус амебоцит лизат тест (LAL))[EU/mL] &lt; 0,5; </t>
  </si>
  <si>
    <t xml:space="preserve">Минерално масло. Да съдържа пероксид като стандартен контрол за качество. Да е стерилно, с плътност 0.83 - 0.86 g/ml и да е годно поне 15 месеца от датата на производство. </t>
  </si>
  <si>
    <t xml:space="preserve">Сламки за асептично замразяване на сперматозоиди. Дължина 133 мм, диаметър 2.5 мм и обем 0.5 мл. </t>
  </si>
  <si>
    <t>15 mL конични центрофужни епруветки с висока чистота от полипропилен (PP) . Епруветките са снабдени с винтови капачки от полиетилен, които предлагат вентилирани и напълно затворени позиции. Градуирани; Стерилизирани чрез гама-облъчване, нецитотоксични и не-пирогенни; РНА-аза/ДНА-аза свободни</t>
  </si>
  <si>
    <t>50 mL, конични центрофужни епруветки с висока чистота от полипропилен (PP) . Епруветките са снабдени с винтови капачки от полиетилен, които предлагат вентилирани и напълно затворени позиции.; Градуирани  Стерилизирани чрез гама-облъчване, нецитотоксични и не-пирогенни;  РНА-аза/ДНА-аза свободни</t>
  </si>
  <si>
    <t xml:space="preserve">Среда за ембрионална биопсия: 1. Състав: Да не съдържа калций и магнезий, да съдържа гентамицин. 2. Средата да бъде тествана на 1 клетка за токсичност към миши ембриони (MEA≥80%, ендотоксини&lt;0.25 EU/mL). </t>
  </si>
  <si>
    <t>бр.</t>
  </si>
  <si>
    <t>мл.</t>
  </si>
  <si>
    <t>тест</t>
  </si>
  <si>
    <t>оп.</t>
  </si>
  <si>
    <t xml:space="preserve">Бързи тестове за откриване на антиспермални антитела от клас Ig G в човешки еякулат и/или серум. Да съдържа консумативи (предметни стъкла, тампони и др.).  </t>
  </si>
  <si>
    <t xml:space="preserve">Ин Витро диагностичен кит, който да позволява измерване на фрагментацията на ДНК по бърз, лесен и възпроизводим начин без необходимост от сложно лабораторно оборудване. Да позволява по-добра оценка на качеството на сперматозоидите, допълвайки информацията, предлагана от конвенционалните анализи. Базиран на контролирана денатурация - SCD технология. Достатъчен за 10 теста Да съсдържа: агароза; супер покривни слайдове - 10 броя; епруветки - 10 броя; денатуриращ разтвор - 10 мл; лизис разтвор - 10 мл; разтвор с еозин - 10 мл; разтвор с тиазин - 10мл. </t>
  </si>
  <si>
    <t>Стерилни игли 27G 3/4</t>
  </si>
  <si>
    <t xml:space="preserve">Микроскопски предметни стъкла, без матиран край, с размери 26 х 76. Дебелина 1,00 / 1,20 мм, измита и обезмаслена. </t>
  </si>
  <si>
    <t xml:space="preserve">Покривни стъкла, високо качество, 18x18 мм. </t>
  </si>
  <si>
    <t>Предметни стъкла, 26х76 мм., матиран край</t>
  </si>
  <si>
    <t>Кутия за един брой предметно стъкло</t>
  </si>
  <si>
    <t>Кутия за два броя предметни стъкла</t>
  </si>
  <si>
    <t>Anti-A - тест серум за кръвни групи</t>
  </si>
  <si>
    <t>Anti-В - тест серум за кръвни групи</t>
  </si>
  <si>
    <t>Anti-АВ - тест серум за кръвни групи</t>
  </si>
  <si>
    <t>Бутилки с дейонизирана и бидестилирана вода</t>
  </si>
  <si>
    <t>4 ямкови петрита за култивиране на яйцеклетки и ембриони, цито-нетоскични, не-пирогенни, ембрионетоксични, тествани за клетъчно култивиране, стерилни</t>
  </si>
  <si>
    <t>Петри за Ин витро оплождане, без ямка, 60 х 15 mm, цито-нетоскични, не-пирогенни, ембрионетоксични, тествани за клетъчно култивиране, стерилни, РНА-аза/ДНА-аза свободни</t>
  </si>
  <si>
    <t>Петри за Ин витро оплождане, с централна ямка, 60 х 15 мм, цито-нетоскични, не-пирогенни, ембрионетоксични, тествани за клетъчно култивиране, стерилни,  РНА-аза/ДНА-аза свободни</t>
  </si>
  <si>
    <t>Епруветки с обло дъно за фоликулна пункция, 14 мл., с капачка тип "snap"; Градуирани; Стерилизирани чрез гама-облъчване, нецитотоксични и не-пирогенни.  РНА-аза/ДНА-аза свободни</t>
  </si>
  <si>
    <t>Стерилни еднократни вагинални спекулуми: М- размер</t>
  </si>
  <si>
    <t>Стерилни марли 5 x 5 cm</t>
  </si>
  <si>
    <t>Марлени тупфери, с размери 20 х 20 мм</t>
  </si>
  <si>
    <t>Етанолови тупферчета, 70% изопропанол</t>
  </si>
  <si>
    <t>Абсорбираща подложка гин. стол  - еднократна 60 x 90 cm</t>
  </si>
  <si>
    <t>Чаршаф, операционен, стерилен 2 слоен 90 x 75 cm</t>
  </si>
  <si>
    <t>Втулка за отстраняване и инжектиране за многодозови контейнери с вградена вентилация 0.45 μm и филтър за частици от 5 μm. Лесно отстраняване и добавяне на лекарства чрез оптимален баланс на налягането, намален риск от замърсяване. С вграден вентилационен филтър, устойчив на бактерии 0.45 μm
С вграден филтър за частици от 5 μm, който задържа частици&gt; 5 μm
С мощен капак за защита, който защитава съединителя за лууз-заключване</t>
  </si>
  <si>
    <t>100% биоразградими вискозни мокри кърпи за дезинфекция на повърхности импрегнирани с дидецилдиметиламониев хлорид, полихексаметилен бигуанид хидрохлорид и амфотерни повърхностноактивни вещества, активатори, секвестиращи агенти, ексципиенти; С бактерицидно действие; фунгицидно действие (срещу С. albicans); Активни срещу Mycobacterium tuberculosis (B.K.), on HIV-1, BVDV (HCV virus model), Rotavirus, Herpesvirus;активни срещу плесен/мухъл/дрожди; ембрионетоксични</t>
  </si>
  <si>
    <t xml:space="preserve">Луголов разтвор за колпоскопия </t>
  </si>
  <si>
    <t>Оцетна киселина за колпоскопи</t>
  </si>
  <si>
    <t>Стерилни памучни апликатори, 15 см</t>
  </si>
  <si>
    <t xml:space="preserve">Среда за трансфер на ембриони, изисква 6% CO2: 1.Състав: рекомбинантен човешки албумин, хиалуронан и гентамицин като антибактериално средство. 2. (MEA≥80%, ендотоксини&lt; 0,25 EU/mL). </t>
  </si>
  <si>
    <t xml:space="preserve">Среда за работа и манипулиране на ооцити и ембриони в стайна атмосфера: 1.Състав: човешки серумен албумин и гентамицин като антибактериално средство.  2.Средата да бъде тествана на 1 клетка за токсичност към миши ембриони (MEA≥80%, ендотоксини&lt;0.25 EU/mL) 3.Средата има срок на годност не повече от 2 месеца.  4.Подходяща за работа в атмосферни условия. </t>
  </si>
  <si>
    <t xml:space="preserve">Среда за култивиране на яйцеклетки и ембриони с бикарбонатен буфер, изискваща 6% CO2: 1.Състав:  буферирана с бикарбонат среда, да съдържа човешки серумен албумин, хиалуронан и гентамицин. 2.Средата да бъде тествана на 1 клетка за токсичност към миши ембриони (MEA≥80%, ендотоксини&lt;0.25 EU/mL). </t>
  </si>
  <si>
    <t>Среда за култивиране от 2 до 3 ден с бикарбонатен буфер, изискваща 6% CO2: 1.Състав: буферирана с бикарбонат среда, която съдържа човешки серумен албумин, хиалуронан и гентамицин като антибактериално средство. 2.Средата да бъде тествана на 1 клетка за токсичност към миши ембриони (MEA≥80%, ендотоксини&lt;0.25 EU/mL).</t>
  </si>
  <si>
    <t xml:space="preserve">Среда за култивиране от ден 3 до бластоцист. С бикарбонатен буфер, изисква 6% CO2: 1.Състав: бикарбонат среда, която съдържа човешки серумен албумин, хиалуронан и гентамицин като антибактериално средство 2.Средата да бъде тествана на 1 клетка за токсичност към миши ембриони (MEA≥80%, ендотоксини&lt; 0,25 EU/mL). </t>
  </si>
  <si>
    <t xml:space="preserve">Среда за криопрезервация на човешка сперма: 1.Състав: гентамицин като антибактериално средство и човешки серумен албумин. 2. Бактериални ендотоксини (Лимулус амебоцит лизат тест (LAL))[EU/mL] &lt; 0.5. Тест за оцеляване на човешка сперма ≥ 80%. </t>
  </si>
  <si>
    <t xml:space="preserve">Олио парафиново за култивиране: 1. За употреба след темпериране при +37°C в 5% CO2,  6 % CO2 атмосфера или стайна атмосфера. индивидуално опаковано. 2.  стерилно, леко парафиново масло. 3. Да бъде тествано на 1 клетка за токсичност към миши ембриони  (MEA≥80%, ендотоксини &lt;0.25 EU/mL). </t>
  </si>
  <si>
    <t>Високо пречистена вода. Ембрионетоксична; тествана за ендотоксин.</t>
  </si>
  <si>
    <t xml:space="preserve">Положителни контроли за кит съдържащ бързи тестове за откриване на антиспермални антитела от клас Ig G в човешки еякулат и/или серум. </t>
  </si>
  <si>
    <t xml:space="preserve">Отрицателни контроли за кит съдържащ бързи тестове за откриване на антиспермални антитела от клас Ig G в човешки еякулат и/или серум. </t>
  </si>
  <si>
    <t xml:space="preserve">Бързи тестове за откриване на антиспермални антитела от клас Ig A в човешки еякулат и/или серум. Да съдържа консумативи (предметни стъкла, тампони и др.). </t>
  </si>
  <si>
    <t xml:space="preserve">Кит за определяне на виталността на сперматозоидите чрез оцветяване с еозин-нигрозин. Да съдържа 2 реактива: 20 мл 1% разтвор на Еозин и 30 мл 5% разтвор на Нигрозин. </t>
  </si>
  <si>
    <t xml:space="preserve">Колагеназа за разграждането на човешка тестикуларна тъкан, за улесняване на изолирането на сперматозоидите. За ин витро изследвания. Колагеназата да е с pH между 7.10-7.40 и да е стерилна. </t>
  </si>
  <si>
    <t>Реактив, буфериран с бикарбонат, предназначен да изследва яйцеклетките от пациенти с неуспешно оплождане след предшестващи интрацитоплазматични цикли на инжектиране на сперма. Реактивът да е с pH между 7.00-7.60 и да е стерилен. Опаковка от 1 мл.</t>
  </si>
  <si>
    <t xml:space="preserve">Реактив буфериран с HEPES, съдържащ нисък бикарбонат. Да е подходящ за ин витро изследване на сперматозоиди на некрозооспермични еякулати, както и неподвижни сперматозоиди, изолирани от тестикуларна тъкан (TESE). Реактивът да е с pH между 7.20-7.60 и да е стерилен. Да има следния или подобен състав: NaCl, KCI, KH2P04, MgS04.7H2O, NaHC03, СаС12.2Н2О, D глюкоза,вода, натриев лактат, натриев пируват,EDTA, аланил-глутамин, вода, аминокиселини, Фенолид, HEPES, Теофилин. </t>
  </si>
  <si>
    <t xml:space="preserve">Катетър за достъп до маточната кухина за сонохистерография (SHG) и за получаване на ендометриална биопсия. 26 см. </t>
  </si>
  <si>
    <t xml:space="preserve">Ендометриална всмукателна кюрета за хистологична биопсия на лигавицата. Дължина около 26 см, Tube OD (това е диаметър на лумена на катетъра) около 3 см; ЕТО (Ethylene oxide sterilization ) стерилизирана; </t>
  </si>
  <si>
    <t>Инсеминационен катетър 18 см, с мек атравматичен вътрешен катетър с диаметър - 1.07 mm и билатерален отворен край, диаметър на външен катетър 1.58 mm; съвместим със стилет за трудни трансфери.</t>
  </si>
  <si>
    <t xml:space="preserve">Класически мек катетър за ембриотрансфер 18 см, диаметър на вътрешен катетър – 0.76 mm, формируем външен катетър с диаметър - 1.52 mm; </t>
  </si>
  <si>
    <t xml:space="preserve">Сет за труден ембриотрансфер, състоящ се от извит външен катетър с диаметър до 1.00 мм (с подвижен пръстен за различна дълбочина на проникване) завършващ със атравматичен сферичен връх до 2,6 мм, Метално подсилен вътрешен катетър за лесно манипулиране и работа; Дължина на катетъра 190 мм. </t>
  </si>
  <si>
    <t xml:space="preserve">Ехопозитивен катетър за ембриотрансфер 23 см, дължина на водещият катетър 160 мм, дължина на вътрешният катетър 230 мм; </t>
  </si>
  <si>
    <t xml:space="preserve">Твърд стилет с дължина 18 см за трудни ембриотрансфери, съвместим с 18 см катетри; </t>
  </si>
  <si>
    <t xml:space="preserve">Катетър за поставяне на ин витро оплодени (IVF) ембриони в маточната кухина. Върхът да е с форма на крушка, за да улеснява преминаването през шийката на матката и в маточната кухина.Катетърът да е с извитит направляващ и мек, гъвкав трансферен катетър. </t>
  </si>
  <si>
    <t xml:space="preserve">Сет за фоликулна пункция: игла 17G с 2 см ултразвуков маркер в дисталния край и дължина 33 см; наличие на силиконов маншет свързващ  дръжката и аспирационния маркуч. Дължина на аспирационен маркуч - 500 мм, завършващ със силиконова тапа и диаметър 1,31мм; </t>
  </si>
  <si>
    <t xml:space="preserve">Сет за фоликулна пункция: игла 17G с 2 см ултразвуков маркер в дисталния край и дължина 33 см; наличие на силиконов маншет  свързващ  дръжката и аспирационния маркуч. Дължина на аспирационен маркуч - 950 мм, завършващ със силиконова тапа и диаметър 1,31мм; </t>
  </si>
  <si>
    <t xml:space="preserve">Микропипети за интрацитоплазмено инжектиране под ъгъл 35 градуса и вътрешен диаметър 4.3-4.9 микрометра; </t>
  </si>
  <si>
    <t xml:space="preserve">Холдинг микропипети под ъгъл 35 градуса и външен диаметър 95-120 микрометра; </t>
  </si>
  <si>
    <t>Пипети за биопсия на полярно телце 35 градусови, плоски, полирани, вътрешен диаметър 13-15 микрометра</t>
  </si>
  <si>
    <t xml:space="preserve">Петрита за физиологично интрацитоплазмено инжектиране с микроточков хиалуронан. За оценка на качеството на сперматозоидите; Стерилни, индивидуално опаковани. </t>
  </si>
  <si>
    <t xml:space="preserve">Микропипети за денудация на яйцеклетки, за еднократна употреба - 135 µm; жълти </t>
  </si>
  <si>
    <t>Микропипети за денудация на ембриони, за еднократна употреба – 155 µm; червени</t>
  </si>
  <si>
    <t>Микропипети за пренос на бластоцисти, за еднократна употреба – 200 µm; оранжеви</t>
  </si>
  <si>
    <t xml:space="preserve">Хиалуронан свързващ тест – 5 слайда по 2 теста </t>
  </si>
  <si>
    <t xml:space="preserve">Среда за култивиране, свързваща ембриона с еднометриума. Да съдържа рекомбинантен човешки GM-CSF цитокин. </t>
  </si>
  <si>
    <t xml:space="preserve">Универсална среда за непрекъснато култивиране; да може да се използва и за ембриотрансфер. Да не съдържа фенол ред. </t>
  </si>
  <si>
    <t xml:space="preserve">рН онлайн сензорен съд с вграден pH сензор за място с 4 ямки. Да има сертификат за калибриране, да е индивидуално опакован и стерилен. </t>
  </si>
  <si>
    <t>Адаптори свързващи се с различни фитинги, които не са стандартни или обикновено не могат да се комбинират като две спринцовки.</t>
  </si>
  <si>
    <t>Luer - Lock Спринцовка 20 мл</t>
  </si>
  <si>
    <t>Спринцовки луер, 1 мл. U-40 Инсулин</t>
  </si>
  <si>
    <t>Кит за витрификация на ембриони (стадий бластоцист) с три стъпки:1.Състав: гентамицин, човешки серумен албумин, етиленгликол, пропандиол, фикол и захароза. 2.Средата да бъде тествана на 1 клетка за токсичност към миши ембриони; ([% повторно експандиран бластоцист 24 часа след теста] ≥ 70, ендотоксини&lt;0.5 EU/mL) 3.Кит, съдържащ 3 шишета по 10 мл.</t>
  </si>
  <si>
    <t>Кит за размразяване на  ембриони (стадий бластоцист) след витрификация с три стъпки:1.Състав: гентамицин, човешки серумен албумин, захароза като криопротектант.
2.Средата да бъде тествана на  1 клетка за токсичност към миши ембриони([% повторно експандиран бластоцист 24 часа след теста] ≥ 70, ендотоксини&lt;0.5 EU/mL). 3. Кит, съдържащ 3 шишета по 10 мл.</t>
  </si>
  <si>
    <t>Среди за витрификация на ооцити: 1.Състав: гентамицин, човешки серумен албумин, етиленгликол, пропандиол и захароза. 2. Средата да бъде тествана на 1 клетка за токсичност към миши ембриони (MEA≥80%, ендотоксини&lt;0.5 EU/mL). 3. Кит, съдържащ 3 шишета по 10 мл.</t>
  </si>
  <si>
    <t>Среди за затопляне на витрифицирани ооцити, изискваща стайна атмосфера: 1.Състав: гентамицин, човешки серумен албумин и захароза. 2. Средата да бъде тествана на 1 клетка за токсичност към миши ембриони (MEA≥80%, ендотоксини&lt;0.5 EU/mL). 3. Кит, съдържащ 4 шишета по 10 мл.</t>
  </si>
  <si>
    <t>Среда за затопляне, достатъчна за 4 процедури. Да съдържа 2х4мл епруветки с разтвор за размразяване; 1х4мл разтвор за разреждане; 1х4 мл с разтвор за промиване.     Кит, съдържащ 4 шишета по 4 мл.</t>
  </si>
  <si>
    <t>Диагностичен комплект за оцветяване на човешки сперматозоиди. Да включва различни части от сперматозоида: Ядро, маркирано в червено, Екваториална зона, маркирана в светло зелено и Акрозома, маркирана в тъмно зелено и фиксатор - всяко в отделно шише по 50 мл. Кит, съдържащ 4 шишета по 50 мл.</t>
  </si>
  <si>
    <t>Хипо-осмотичен тест за определяне на виталността на сперматозоидите. Да е за инвитро диагностика. В помощ при диагностицирането и лечението на мъжкото безплодие. Кит, съдържащ 5 шишета по 20 мл хипо-осмотична среда.</t>
  </si>
  <si>
    <t>Стерилна бутилка за инкубатор, 125 мл., съвместима с апарат ORIGIO/PLANER Benchtop Incubator BT37 или еквивалентна</t>
  </si>
  <si>
    <t>Мембранни филтри Bt37 (32MM Syringe Filter with 0.2 M Supor Membrane) за стерилна бутилка за инкубатор ORIGIO/PLANER Benchtop Incubator BT37 или еквивалентна</t>
  </si>
  <si>
    <t>Oosafe филтри за смесени газове или еквивалент. Размери 23.5х15.2х17 cm или еквивалентна</t>
  </si>
  <si>
    <t>HEPA филтър и предфилтър за пречистваща машина за въздух, съвместим с  Zand - Clean Air (Zander Scientific), Z 100C или еквивалентна</t>
  </si>
  <si>
    <t>UV лампа за пречистваща машина, съвместим с  Zand - Clean Air (Zander Scientific), Z 100C или еквивалентна</t>
  </si>
  <si>
    <t>HEPA филтър за ламинарен бокс съвместим с  Fortuna 1800E IVF Clean Air или еквивалентна</t>
  </si>
  <si>
    <t>Предфилтър за ламинарен бокс съвместим с  Fortuna 1800E IVF Clean Air или еквивалентна</t>
  </si>
  <si>
    <t>Лампа за ламинарен бокс  съвместима с Fortuna 1800E IVF Clean Air или еквивалентна</t>
  </si>
  <si>
    <t>Предварително оцветени стъкла с две бои (крезил виолетов ацетат и ново метиленово синьо) за диагностично бърза оценка морфологията на сперматозоидите под микроскоп</t>
  </si>
  <si>
    <t>Еднократна вакуумна линия с хидрофобен филтър, съвместими с помпа за аспирация на фоликули COOK UL 60601-1, CAN/CSA-C22.2 или еквивалентна</t>
  </si>
  <si>
    <t>Класически презервативи от висококачествен натурален латекс, гладки, без неприятна миризма, индивидуално опаковани</t>
  </si>
  <si>
    <t>Стерилни, не съдържащи латекс презервативи, за еднократна употреба, предназначени за медицински ултразвукови сонди и трансдюсери, с ултразвуков гел във вътрешността, размер 60/44 mm x 241 mm</t>
  </si>
  <si>
    <t>Контейнер за яекулат за спермограма, с винтова капачка, 120 мл.</t>
  </si>
  <si>
    <t>Петри за Ин витро оплождане/ICSI, 50 х 9, цито-нетоскични, не-пирогенни, ембрионетоксични, тествани за клетъчно култивиране, стерилни, РНА-аза/ДНА-аза свободни</t>
  </si>
  <si>
    <t xml:space="preserve">Среда за градиентно разделяне на сперма: 1.Състав: буферирани с бикарбонати и с HEPES среди, които да съдържат силанизирани колоидни силициеви частици. 2.Бактериални ендотоксини  [EU/mL] &lt; 0,5; Степен на възстановяване след градиентно разделяне  ≥25%. </t>
  </si>
  <si>
    <t>Стерилни типчета /връхчета/ с филтър, съвместими с автоматични пипети Τhermo Fischer Scientific, 2-20 µl, или еквивалентни</t>
  </si>
  <si>
    <t>Стерилни типчета /връхчета/ с филтър, съвместими с автоматични пипети Τhermo Fischer Scientific  100-1000 µl, или еквивалентни</t>
  </si>
  <si>
    <t>Стерилни типчета /връхчета/ с филтър, съвместими с автоматични пипети Τhermo Fischer Scientific, 0.5-5 ml, или еквивалентни</t>
  </si>
  <si>
    <t>Мярка</t>
  </si>
  <si>
    <t>Количество</t>
  </si>
  <si>
    <t>Среда за промиване на фоликули, изискваща  5%  CO2: 1.Състав: буферирана с бикарбонат и HEPES среда, която съдържа хепарин и гентамицин като антибактериално средство. 2.Средата да бъде тествана на 1 клетка за токсичност към миши ембриони (MEA≥80%, ендотоксини&lt;0.25 EU/mL)</t>
  </si>
  <si>
    <t>№ по ред</t>
  </si>
  <si>
    <t>Наименование</t>
  </si>
  <si>
    <t>Търговско наименование</t>
  </si>
  <si>
    <t>Производител</t>
  </si>
  <si>
    <t>Каталожен номер</t>
  </si>
  <si>
    <t>Баркод идентификатор</t>
  </si>
  <si>
    <t xml:space="preserve">Криопрезервиращо устройство за поместване, витрификация и поддържане на ембриони и /или ооцити:  1. Да съдържа 80 mm PMMA цилиндър, 135 mm сламка, 115 mm сонда от неръждаема стомана.  2. Да е тестван с миши ембриони 1-клет. (МЕА ≥80%, Бактериални ендотоксини (тест LAL)  ≤ 1.0 EU/изделие).  </t>
  </si>
  <si>
    <t>Мл/кит/ тест/брой в една опаковка</t>
  </si>
  <si>
    <t xml:space="preserve">Брой опаковки, съотв. на общото количество </t>
  </si>
  <si>
    <t>ТЕХНИЧЕСКО ПРЕДЛОЖЕНИЕ</t>
  </si>
  <si>
    <t>“Доставка на медицински изделия и консумативи за нуждите на Отделение по асистирана репродукция“</t>
  </si>
  <si>
    <t>Серия от 250 крио лепенки 19-427,  размер 25 x 25 x 9 mm за принтер LabXpert, Brady или еквивалентни</t>
  </si>
  <si>
    <t>Ролки с лепенки за Maching system, за принтер CAB MACH4, с размери, 64 x 6 mm или еквивалентни</t>
  </si>
  <si>
    <t>Ролки с лепенки за Maching system, за принтер CAB MACH4, с размери 55 x 15 mm или еквивалентни</t>
  </si>
  <si>
    <t>Хематокритни тръбички, нехепаринизирани, син код, 75 мм.</t>
  </si>
  <si>
    <t>Стерилни типчета /връхчета/ с филтър, съвместими с автоматични пипети Τhermo Fischer Scientific  20-200 µl, или еквивалентни</t>
  </si>
  <si>
    <t>Хистеросоно-катетри за инжектиране на физиологичен разтвор или на водна контрастна среда в матката по време на хистеросалпингография или сонохистерография, за да се визуализира проходимостта на тръбите и патологията на матката.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</si>
</sst>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5" tint="-0.249977111117893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0" xfId="0" applyFont="1"/>
    <xf numFmtId="0" fontId="5" fillId="0" borderId="1" xfId="0" applyFont="1" applyBorder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49" fontId="6" fillId="0" borderId="1" xfId="0" applyNumberFormat="1" applyFont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/>
    <xf numFmtId="0" fontId="4" fillId="0" borderId="1" xfId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1"/>
  <sheetViews>
    <sheetView workbookViewId="0">
      <selection activeCell="A7" sqref="A7"/>
    </sheetView>
  </sheetViews>
  <sheetFormatPr defaultRowHeight="15" x14ac:dyDescent="0.25"/>
  <cols>
    <col min="3" max="3" width="11.7109375" customWidth="1"/>
    <col min="4" max="5" width="14" customWidth="1"/>
  </cols>
  <sheetData>
    <row r="4" spans="1:8" ht="21" x14ac:dyDescent="0.35">
      <c r="A4" s="1"/>
      <c r="B4" s="1"/>
      <c r="C4" s="1"/>
      <c r="D4" s="1"/>
      <c r="E4" s="1"/>
      <c r="F4" s="1"/>
      <c r="G4" s="1"/>
      <c r="H4" s="1"/>
    </row>
    <row r="5" spans="1:8" ht="21" x14ac:dyDescent="0.35">
      <c r="A5" s="1"/>
      <c r="B5" s="1"/>
      <c r="C5" s="3" t="s">
        <v>116</v>
      </c>
      <c r="D5" s="3"/>
      <c r="E5" s="3"/>
      <c r="F5" s="3"/>
      <c r="G5" s="1"/>
      <c r="H5" s="1"/>
    </row>
    <row r="6" spans="1:8" ht="53.25" customHeight="1" x14ac:dyDescent="0.25">
      <c r="A6" s="4" t="s">
        <v>117</v>
      </c>
      <c r="B6" s="4"/>
      <c r="C6" s="4"/>
      <c r="D6" s="4"/>
      <c r="E6" s="4"/>
      <c r="F6" s="4"/>
      <c r="G6" s="4"/>
      <c r="H6" s="4"/>
    </row>
    <row r="7" spans="1:8" ht="21" x14ac:dyDescent="0.35">
      <c r="A7" s="1"/>
      <c r="B7" s="1"/>
      <c r="C7" s="2"/>
      <c r="D7" s="1"/>
      <c r="E7" s="1"/>
      <c r="F7" s="1"/>
      <c r="G7" s="1"/>
      <c r="H7" s="1"/>
    </row>
    <row r="8" spans="1:8" ht="21" x14ac:dyDescent="0.35">
      <c r="A8" s="1"/>
      <c r="B8" s="1"/>
      <c r="C8" s="2"/>
      <c r="D8" s="1"/>
      <c r="E8" s="1"/>
      <c r="F8" s="1"/>
      <c r="G8" s="1"/>
      <c r="H8" s="1"/>
    </row>
    <row r="9" spans="1:8" ht="21" x14ac:dyDescent="0.35">
      <c r="A9" s="1"/>
      <c r="B9" s="1"/>
      <c r="C9" s="1"/>
      <c r="D9" s="1"/>
      <c r="E9" s="1"/>
      <c r="F9" s="1"/>
      <c r="G9" s="1"/>
      <c r="H9" s="1"/>
    </row>
    <row r="10" spans="1:8" ht="21" x14ac:dyDescent="0.35">
      <c r="A10" s="1"/>
      <c r="B10" s="1"/>
      <c r="C10" s="1"/>
      <c r="D10" s="1"/>
      <c r="E10" s="1"/>
      <c r="F10" s="1"/>
      <c r="G10" s="1"/>
      <c r="H10" s="1"/>
    </row>
    <row r="11" spans="1:8" ht="21" x14ac:dyDescent="0.35">
      <c r="A11" s="1"/>
      <c r="B11" s="1"/>
      <c r="C11" s="1"/>
      <c r="D11" s="1"/>
      <c r="E11" s="1"/>
      <c r="F11" s="1"/>
      <c r="G11" s="1"/>
      <c r="H11" s="1"/>
    </row>
  </sheetData>
  <mergeCells count="2">
    <mergeCell ref="C5:F5"/>
    <mergeCell ref="A6:H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8"/>
  <sheetViews>
    <sheetView tabSelected="1" topLeftCell="A82" zoomScale="110" zoomScaleNormal="110" workbookViewId="0">
      <selection activeCell="B12" sqref="B12"/>
    </sheetView>
  </sheetViews>
  <sheetFormatPr defaultRowHeight="15" x14ac:dyDescent="0.25"/>
  <cols>
    <col min="1" max="1" width="4.5703125" style="7" bestFit="1" customWidth="1"/>
    <col min="2" max="2" width="80" style="9" customWidth="1"/>
    <col min="3" max="3" width="7.42578125" style="7" customWidth="1"/>
    <col min="4" max="4" width="12.28515625" style="7" bestFit="1" customWidth="1"/>
    <col min="5" max="5" width="15.140625" style="7" bestFit="1" customWidth="1"/>
    <col min="6" max="6" width="15" style="7" bestFit="1" customWidth="1"/>
    <col min="7" max="7" width="11.28515625" style="7" bestFit="1" customWidth="1"/>
    <col min="8" max="8" width="15.85546875" style="7" bestFit="1" customWidth="1"/>
    <col min="9" max="9" width="10" style="10" bestFit="1" customWidth="1"/>
    <col min="10" max="10" width="12.42578125" style="11" customWidth="1"/>
    <col min="11" max="16384" width="9.140625" style="7"/>
  </cols>
  <sheetData>
    <row r="1" spans="1:10" s="17" customFormat="1" ht="85.5" x14ac:dyDescent="0.25">
      <c r="A1" s="12" t="s">
        <v>107</v>
      </c>
      <c r="B1" s="13" t="s">
        <v>108</v>
      </c>
      <c r="C1" s="13" t="s">
        <v>104</v>
      </c>
      <c r="D1" s="14" t="s">
        <v>105</v>
      </c>
      <c r="E1" s="15" t="s">
        <v>109</v>
      </c>
      <c r="F1" s="15" t="s">
        <v>110</v>
      </c>
      <c r="G1" s="12" t="s">
        <v>111</v>
      </c>
      <c r="H1" s="12" t="s">
        <v>112</v>
      </c>
      <c r="I1" s="16" t="s">
        <v>114</v>
      </c>
      <c r="J1" s="16" t="s">
        <v>115</v>
      </c>
    </row>
    <row r="2" spans="1:10" ht="60" x14ac:dyDescent="0.25">
      <c r="A2" s="5">
        <v>1</v>
      </c>
      <c r="B2" s="18" t="s">
        <v>113</v>
      </c>
      <c r="C2" s="5" t="s">
        <v>9</v>
      </c>
      <c r="D2" s="5">
        <v>1800</v>
      </c>
      <c r="E2" s="6"/>
      <c r="F2" s="6"/>
      <c r="G2" s="6"/>
      <c r="H2" s="6"/>
      <c r="I2" s="19"/>
      <c r="J2" s="20" t="e">
        <f>D2/I2</f>
        <v>#DIV/0!</v>
      </c>
    </row>
    <row r="3" spans="1:10" ht="45" x14ac:dyDescent="0.25">
      <c r="A3" s="5">
        <v>2</v>
      </c>
      <c r="B3" s="21" t="s">
        <v>40</v>
      </c>
      <c r="C3" s="5" t="s">
        <v>10</v>
      </c>
      <c r="D3" s="5">
        <v>180</v>
      </c>
      <c r="E3" s="6"/>
      <c r="F3" s="6"/>
      <c r="G3" s="6"/>
      <c r="H3" s="6"/>
      <c r="I3" s="5"/>
      <c r="J3" s="20" t="e">
        <f t="shared" ref="J3:J66" si="0">D3/I3</f>
        <v>#DIV/0!</v>
      </c>
    </row>
    <row r="4" spans="1:10" ht="75" x14ac:dyDescent="0.25">
      <c r="A4" s="5">
        <v>3</v>
      </c>
      <c r="B4" s="21" t="s">
        <v>79</v>
      </c>
      <c r="C4" s="22" t="s">
        <v>0</v>
      </c>
      <c r="D4" s="5">
        <v>18</v>
      </c>
      <c r="E4" s="6"/>
      <c r="F4" s="6"/>
      <c r="G4" s="6"/>
      <c r="H4" s="6"/>
      <c r="I4" s="5"/>
      <c r="J4" s="20" t="e">
        <f t="shared" si="0"/>
        <v>#DIV/0!</v>
      </c>
    </row>
    <row r="5" spans="1:10" ht="90" x14ac:dyDescent="0.25">
      <c r="A5" s="5">
        <v>4</v>
      </c>
      <c r="B5" s="21" t="s">
        <v>80</v>
      </c>
      <c r="C5" s="22" t="s">
        <v>0</v>
      </c>
      <c r="D5" s="5">
        <v>18</v>
      </c>
      <c r="E5" s="6"/>
      <c r="F5" s="6"/>
      <c r="G5" s="6"/>
      <c r="H5" s="6"/>
      <c r="I5" s="5"/>
      <c r="J5" s="20" t="e">
        <f t="shared" si="0"/>
        <v>#DIV/0!</v>
      </c>
    </row>
    <row r="6" spans="1:10" ht="60" x14ac:dyDescent="0.25">
      <c r="A6" s="5">
        <v>5</v>
      </c>
      <c r="B6" s="21" t="s">
        <v>81</v>
      </c>
      <c r="C6" s="22" t="s">
        <v>0</v>
      </c>
      <c r="D6" s="5">
        <v>15</v>
      </c>
      <c r="E6" s="6"/>
      <c r="F6" s="6"/>
      <c r="G6" s="6"/>
      <c r="H6" s="6"/>
      <c r="I6" s="5"/>
      <c r="J6" s="20" t="e">
        <f t="shared" si="0"/>
        <v>#DIV/0!</v>
      </c>
    </row>
    <row r="7" spans="1:10" ht="60" x14ac:dyDescent="0.25">
      <c r="A7" s="5">
        <v>6</v>
      </c>
      <c r="B7" s="21" t="s">
        <v>82</v>
      </c>
      <c r="C7" s="22" t="s">
        <v>0</v>
      </c>
      <c r="D7" s="5">
        <v>15</v>
      </c>
      <c r="E7" s="6"/>
      <c r="F7" s="6"/>
      <c r="G7" s="6"/>
      <c r="H7" s="6"/>
      <c r="I7" s="5"/>
      <c r="J7" s="20" t="e">
        <f t="shared" si="0"/>
        <v>#DIV/0!</v>
      </c>
    </row>
    <row r="8" spans="1:10" ht="45" x14ac:dyDescent="0.25">
      <c r="A8" s="5">
        <v>7</v>
      </c>
      <c r="B8" s="21" t="s">
        <v>8</v>
      </c>
      <c r="C8" s="22" t="s">
        <v>10</v>
      </c>
      <c r="D8" s="5">
        <v>50</v>
      </c>
      <c r="E8" s="6"/>
      <c r="F8" s="6"/>
      <c r="G8" s="6"/>
      <c r="H8" s="6"/>
      <c r="I8" s="5"/>
      <c r="J8" s="20" t="e">
        <f t="shared" si="0"/>
        <v>#DIV/0!</v>
      </c>
    </row>
    <row r="9" spans="1:10" ht="45" x14ac:dyDescent="0.25">
      <c r="A9" s="5">
        <v>8</v>
      </c>
      <c r="B9" s="21" t="s">
        <v>2</v>
      </c>
      <c r="C9" s="22" t="s">
        <v>0</v>
      </c>
      <c r="D9" s="5">
        <v>5</v>
      </c>
      <c r="E9" s="6"/>
      <c r="F9" s="6"/>
      <c r="G9" s="6"/>
      <c r="H9" s="6"/>
      <c r="I9" s="5"/>
      <c r="J9" s="20" t="e">
        <f t="shared" si="0"/>
        <v>#DIV/0!</v>
      </c>
    </row>
    <row r="10" spans="1:10" ht="45" x14ac:dyDescent="0.25">
      <c r="A10" s="5">
        <v>9</v>
      </c>
      <c r="B10" s="21" t="s">
        <v>83</v>
      </c>
      <c r="C10" s="22" t="s">
        <v>0</v>
      </c>
      <c r="D10" s="5">
        <v>5</v>
      </c>
      <c r="E10" s="6"/>
      <c r="F10" s="6"/>
      <c r="G10" s="6"/>
      <c r="H10" s="6"/>
      <c r="I10" s="5"/>
      <c r="J10" s="20" t="e">
        <f t="shared" si="0"/>
        <v>#DIV/0!</v>
      </c>
    </row>
    <row r="11" spans="1:10" ht="60" x14ac:dyDescent="0.25">
      <c r="A11" s="5">
        <v>10</v>
      </c>
      <c r="B11" s="21" t="s">
        <v>100</v>
      </c>
      <c r="C11" s="22" t="s">
        <v>10</v>
      </c>
      <c r="D11" s="5">
        <v>1375</v>
      </c>
      <c r="E11" s="6"/>
      <c r="F11" s="6"/>
      <c r="G11" s="6"/>
      <c r="H11" s="6"/>
      <c r="I11" s="5"/>
      <c r="J11" s="20" t="e">
        <f t="shared" si="0"/>
        <v>#DIV/0!</v>
      </c>
    </row>
    <row r="12" spans="1:10" ht="75" x14ac:dyDescent="0.25">
      <c r="A12" s="5">
        <v>11</v>
      </c>
      <c r="B12" s="21" t="s">
        <v>41</v>
      </c>
      <c r="C12" s="22" t="s">
        <v>10</v>
      </c>
      <c r="D12" s="5">
        <v>5625</v>
      </c>
      <c r="E12" s="6"/>
      <c r="F12" s="6"/>
      <c r="G12" s="6"/>
      <c r="H12" s="6"/>
      <c r="I12" s="5"/>
      <c r="J12" s="20" t="e">
        <f t="shared" si="0"/>
        <v>#DIV/0!</v>
      </c>
    </row>
    <row r="13" spans="1:10" ht="60" x14ac:dyDescent="0.25">
      <c r="A13" s="5">
        <v>12</v>
      </c>
      <c r="B13" s="21" t="s">
        <v>106</v>
      </c>
      <c r="C13" s="22" t="s">
        <v>10</v>
      </c>
      <c r="D13" s="5">
        <v>1500</v>
      </c>
      <c r="E13" s="6"/>
      <c r="F13" s="6"/>
      <c r="G13" s="6"/>
      <c r="H13" s="6"/>
      <c r="I13" s="5"/>
      <c r="J13" s="20" t="e">
        <f t="shared" si="0"/>
        <v>#DIV/0!</v>
      </c>
    </row>
    <row r="14" spans="1:10" ht="60" x14ac:dyDescent="0.25">
      <c r="A14" s="5">
        <v>13</v>
      </c>
      <c r="B14" s="21" t="s">
        <v>42</v>
      </c>
      <c r="C14" s="22" t="s">
        <v>10</v>
      </c>
      <c r="D14" s="5">
        <v>4800</v>
      </c>
      <c r="E14" s="6"/>
      <c r="F14" s="6"/>
      <c r="G14" s="6"/>
      <c r="H14" s="6"/>
      <c r="I14" s="5"/>
      <c r="J14" s="20" t="e">
        <f t="shared" si="0"/>
        <v>#DIV/0!</v>
      </c>
    </row>
    <row r="15" spans="1:10" ht="75" x14ac:dyDescent="0.25">
      <c r="A15" s="5">
        <v>14</v>
      </c>
      <c r="B15" s="21" t="s">
        <v>43</v>
      </c>
      <c r="C15" s="22" t="s">
        <v>10</v>
      </c>
      <c r="D15" s="5">
        <v>1380</v>
      </c>
      <c r="E15" s="6"/>
      <c r="F15" s="6"/>
      <c r="G15" s="6"/>
      <c r="H15" s="6"/>
      <c r="I15" s="5"/>
      <c r="J15" s="20" t="e">
        <f t="shared" si="0"/>
        <v>#DIV/0!</v>
      </c>
    </row>
    <row r="16" spans="1:10" ht="75" x14ac:dyDescent="0.25">
      <c r="A16" s="5">
        <v>15</v>
      </c>
      <c r="B16" s="21" t="s">
        <v>44</v>
      </c>
      <c r="C16" s="22" t="s">
        <v>10</v>
      </c>
      <c r="D16" s="5">
        <v>1740</v>
      </c>
      <c r="E16" s="6"/>
      <c r="F16" s="6"/>
      <c r="G16" s="6"/>
      <c r="H16" s="6"/>
      <c r="I16" s="5"/>
      <c r="J16" s="20" t="e">
        <f t="shared" si="0"/>
        <v>#DIV/0!</v>
      </c>
    </row>
    <row r="17" spans="1:10" ht="75" x14ac:dyDescent="0.25">
      <c r="A17" s="5">
        <v>16</v>
      </c>
      <c r="B17" s="21" t="s">
        <v>3</v>
      </c>
      <c r="C17" s="22" t="s">
        <v>10</v>
      </c>
      <c r="D17" s="5">
        <v>20</v>
      </c>
      <c r="E17" s="6"/>
      <c r="F17" s="6"/>
      <c r="G17" s="6"/>
      <c r="H17" s="6"/>
      <c r="I17" s="5"/>
      <c r="J17" s="20" t="e">
        <f t="shared" si="0"/>
        <v>#DIV/0!</v>
      </c>
    </row>
    <row r="18" spans="1:10" ht="60" x14ac:dyDescent="0.25">
      <c r="A18" s="5">
        <v>17</v>
      </c>
      <c r="B18" s="21" t="s">
        <v>45</v>
      </c>
      <c r="C18" s="22" t="s">
        <v>10</v>
      </c>
      <c r="D18" s="5">
        <v>400</v>
      </c>
      <c r="E18" s="6"/>
      <c r="F18" s="6"/>
      <c r="G18" s="6"/>
      <c r="H18" s="6"/>
      <c r="I18" s="5"/>
      <c r="J18" s="20" t="e">
        <f t="shared" si="0"/>
        <v>#DIV/0!</v>
      </c>
    </row>
    <row r="19" spans="1:10" ht="60" x14ac:dyDescent="0.25">
      <c r="A19" s="5">
        <v>18</v>
      </c>
      <c r="B19" s="23" t="s">
        <v>46</v>
      </c>
      <c r="C19" s="22" t="s">
        <v>10</v>
      </c>
      <c r="D19" s="5">
        <v>800</v>
      </c>
      <c r="E19" s="6"/>
      <c r="F19" s="6"/>
      <c r="G19" s="6"/>
      <c r="H19" s="6"/>
      <c r="I19" s="5"/>
      <c r="J19" s="20" t="e">
        <f t="shared" si="0"/>
        <v>#DIV/0!</v>
      </c>
    </row>
    <row r="20" spans="1:10" ht="45" x14ac:dyDescent="0.25">
      <c r="A20" s="5">
        <v>19</v>
      </c>
      <c r="B20" s="21" t="s">
        <v>4</v>
      </c>
      <c r="C20" s="22" t="s">
        <v>10</v>
      </c>
      <c r="D20" s="5">
        <v>1500</v>
      </c>
      <c r="E20" s="6"/>
      <c r="F20" s="6"/>
      <c r="G20" s="6"/>
      <c r="H20" s="6"/>
      <c r="I20" s="5"/>
      <c r="J20" s="20" t="e">
        <f t="shared" si="0"/>
        <v>#DIV/0!</v>
      </c>
    </row>
    <row r="21" spans="1:10" x14ac:dyDescent="0.25">
      <c r="A21" s="5">
        <v>20</v>
      </c>
      <c r="B21" s="21" t="s">
        <v>47</v>
      </c>
      <c r="C21" s="22" t="s">
        <v>10</v>
      </c>
      <c r="D21" s="5">
        <v>2000</v>
      </c>
      <c r="E21" s="6"/>
      <c r="F21" s="6"/>
      <c r="G21" s="6"/>
      <c r="H21" s="6"/>
      <c r="I21" s="5"/>
      <c r="J21" s="20" t="e">
        <f t="shared" si="0"/>
        <v>#DIV/0!</v>
      </c>
    </row>
    <row r="22" spans="1:10" ht="60" x14ac:dyDescent="0.25">
      <c r="A22" s="5">
        <v>21</v>
      </c>
      <c r="B22" s="21" t="s">
        <v>84</v>
      </c>
      <c r="C22" s="22" t="s">
        <v>0</v>
      </c>
      <c r="D22" s="5">
        <v>2</v>
      </c>
      <c r="E22" s="6"/>
      <c r="F22" s="6"/>
      <c r="G22" s="6"/>
      <c r="H22" s="6"/>
      <c r="I22" s="5"/>
      <c r="J22" s="20" t="e">
        <f t="shared" si="0"/>
        <v>#DIV/0!</v>
      </c>
    </row>
    <row r="23" spans="1:10" ht="30" x14ac:dyDescent="0.25">
      <c r="A23" s="5">
        <v>22</v>
      </c>
      <c r="B23" s="21" t="s">
        <v>13</v>
      </c>
      <c r="C23" s="22" t="s">
        <v>11</v>
      </c>
      <c r="D23" s="5">
        <v>100</v>
      </c>
      <c r="E23" s="6"/>
      <c r="F23" s="6"/>
      <c r="G23" s="6"/>
      <c r="H23" s="6"/>
      <c r="I23" s="5"/>
      <c r="J23" s="20" t="e">
        <f t="shared" si="0"/>
        <v>#DIV/0!</v>
      </c>
    </row>
    <row r="24" spans="1:10" ht="30" x14ac:dyDescent="0.25">
      <c r="A24" s="5">
        <v>23</v>
      </c>
      <c r="B24" s="21" t="s">
        <v>48</v>
      </c>
      <c r="C24" s="22" t="s">
        <v>11</v>
      </c>
      <c r="D24" s="5">
        <v>100</v>
      </c>
      <c r="E24" s="6"/>
      <c r="F24" s="6"/>
      <c r="G24" s="6"/>
      <c r="H24" s="6"/>
      <c r="I24" s="5"/>
      <c r="J24" s="20" t="e">
        <f t="shared" si="0"/>
        <v>#DIV/0!</v>
      </c>
    </row>
    <row r="25" spans="1:10" ht="30" x14ac:dyDescent="0.25">
      <c r="A25" s="5">
        <v>24</v>
      </c>
      <c r="B25" s="21" t="s">
        <v>49</v>
      </c>
      <c r="C25" s="22" t="s">
        <v>11</v>
      </c>
      <c r="D25" s="5">
        <v>100</v>
      </c>
      <c r="E25" s="6"/>
      <c r="F25" s="6"/>
      <c r="G25" s="6"/>
      <c r="H25" s="6"/>
      <c r="I25" s="5"/>
      <c r="J25" s="20" t="e">
        <f t="shared" si="0"/>
        <v>#DIV/0!</v>
      </c>
    </row>
    <row r="26" spans="1:10" ht="30" x14ac:dyDescent="0.25">
      <c r="A26" s="5">
        <v>25</v>
      </c>
      <c r="B26" s="21" t="s">
        <v>50</v>
      </c>
      <c r="C26" s="22" t="s">
        <v>11</v>
      </c>
      <c r="D26" s="5">
        <v>100</v>
      </c>
      <c r="E26" s="6"/>
      <c r="F26" s="6"/>
      <c r="G26" s="6"/>
      <c r="H26" s="6"/>
      <c r="I26" s="5"/>
      <c r="J26" s="20" t="e">
        <f t="shared" si="0"/>
        <v>#DIV/0!</v>
      </c>
    </row>
    <row r="27" spans="1:10" ht="45" x14ac:dyDescent="0.25">
      <c r="A27" s="5">
        <v>26</v>
      </c>
      <c r="B27" s="21" t="s">
        <v>1</v>
      </c>
      <c r="C27" s="22" t="s">
        <v>0</v>
      </c>
      <c r="D27" s="5">
        <v>2</v>
      </c>
      <c r="E27" s="6"/>
      <c r="F27" s="6"/>
      <c r="G27" s="6"/>
      <c r="H27" s="6"/>
      <c r="I27" s="5"/>
      <c r="J27" s="20" t="e">
        <f t="shared" si="0"/>
        <v>#DIV/0!</v>
      </c>
    </row>
    <row r="28" spans="1:10" ht="45" x14ac:dyDescent="0.25">
      <c r="A28" s="5">
        <v>27</v>
      </c>
      <c r="B28" s="21" t="s">
        <v>51</v>
      </c>
      <c r="C28" s="5" t="s">
        <v>11</v>
      </c>
      <c r="D28" s="5">
        <v>400</v>
      </c>
      <c r="E28" s="6"/>
      <c r="F28" s="6"/>
      <c r="G28" s="6"/>
      <c r="H28" s="6"/>
      <c r="I28" s="5"/>
      <c r="J28" s="20" t="e">
        <f t="shared" si="0"/>
        <v>#DIV/0!</v>
      </c>
    </row>
    <row r="29" spans="1:10" ht="120" x14ac:dyDescent="0.25">
      <c r="A29" s="5">
        <v>28</v>
      </c>
      <c r="B29" s="21" t="s">
        <v>14</v>
      </c>
      <c r="C29" s="5" t="s">
        <v>11</v>
      </c>
      <c r="D29" s="5">
        <v>350</v>
      </c>
      <c r="E29" s="6"/>
      <c r="F29" s="6"/>
      <c r="G29" s="6"/>
      <c r="H29" s="6"/>
      <c r="I29" s="5"/>
      <c r="J29" s="20" t="e">
        <f t="shared" si="0"/>
        <v>#DIV/0!</v>
      </c>
    </row>
    <row r="30" spans="1:10" ht="45" x14ac:dyDescent="0.25">
      <c r="A30" s="5">
        <v>29</v>
      </c>
      <c r="B30" s="21" t="s">
        <v>85</v>
      </c>
      <c r="C30" s="22" t="s">
        <v>0</v>
      </c>
      <c r="D30" s="22">
        <v>4</v>
      </c>
      <c r="E30" s="6"/>
      <c r="F30" s="6"/>
      <c r="G30" s="6"/>
      <c r="H30" s="6"/>
      <c r="I30" s="5"/>
      <c r="J30" s="20" t="e">
        <f t="shared" si="0"/>
        <v>#DIV/0!</v>
      </c>
    </row>
    <row r="31" spans="1:10" ht="30" x14ac:dyDescent="0.25">
      <c r="A31" s="5">
        <v>30</v>
      </c>
      <c r="B31" s="21" t="s">
        <v>5</v>
      </c>
      <c r="C31" s="5" t="s">
        <v>9</v>
      </c>
      <c r="D31" s="5">
        <v>200</v>
      </c>
      <c r="E31" s="8"/>
      <c r="F31" s="8"/>
      <c r="G31" s="6"/>
      <c r="H31" s="6"/>
      <c r="I31" s="5"/>
      <c r="J31" s="20" t="e">
        <f t="shared" si="0"/>
        <v>#DIV/0!</v>
      </c>
    </row>
    <row r="32" spans="1:10" ht="45" x14ac:dyDescent="0.25">
      <c r="A32" s="5">
        <v>31</v>
      </c>
      <c r="B32" s="21" t="s">
        <v>52</v>
      </c>
      <c r="C32" s="5" t="s">
        <v>10</v>
      </c>
      <c r="D32" s="5">
        <v>15</v>
      </c>
      <c r="E32" s="6"/>
      <c r="F32" s="6"/>
      <c r="G32" s="6"/>
      <c r="H32" s="6"/>
      <c r="I32" s="5"/>
      <c r="J32" s="20" t="e">
        <f t="shared" si="0"/>
        <v>#DIV/0!</v>
      </c>
    </row>
    <row r="33" spans="1:10" ht="60" x14ac:dyDescent="0.25">
      <c r="A33" s="5">
        <v>32</v>
      </c>
      <c r="B33" s="21" t="s">
        <v>53</v>
      </c>
      <c r="C33" s="5" t="s">
        <v>10</v>
      </c>
      <c r="D33" s="5">
        <v>6</v>
      </c>
      <c r="E33" s="6"/>
      <c r="F33" s="6"/>
      <c r="G33" s="6"/>
      <c r="H33" s="6"/>
      <c r="I33" s="5"/>
      <c r="J33" s="20" t="e">
        <f t="shared" si="0"/>
        <v>#DIV/0!</v>
      </c>
    </row>
    <row r="34" spans="1:10" ht="105" x14ac:dyDescent="0.25">
      <c r="A34" s="5">
        <v>33</v>
      </c>
      <c r="B34" s="21" t="s">
        <v>54</v>
      </c>
      <c r="C34" s="5" t="s">
        <v>10</v>
      </c>
      <c r="D34" s="5">
        <v>20</v>
      </c>
      <c r="E34" s="6"/>
      <c r="F34" s="6"/>
      <c r="G34" s="6"/>
      <c r="H34" s="6"/>
      <c r="I34" s="5"/>
      <c r="J34" s="20" t="e">
        <f t="shared" si="0"/>
        <v>#DIV/0!</v>
      </c>
    </row>
    <row r="35" spans="1:10" ht="30" x14ac:dyDescent="0.25">
      <c r="A35" s="5">
        <v>34</v>
      </c>
      <c r="B35" s="21" t="s">
        <v>55</v>
      </c>
      <c r="C35" s="5" t="s">
        <v>9</v>
      </c>
      <c r="D35" s="5">
        <v>50</v>
      </c>
      <c r="E35" s="6"/>
      <c r="F35" s="6"/>
      <c r="G35" s="6"/>
      <c r="H35" s="6"/>
      <c r="I35" s="5"/>
      <c r="J35" s="20" t="e">
        <f t="shared" si="0"/>
        <v>#DIV/0!</v>
      </c>
    </row>
    <row r="36" spans="1:10" ht="45" x14ac:dyDescent="0.25">
      <c r="A36" s="5">
        <v>35</v>
      </c>
      <c r="B36" s="21" t="s">
        <v>56</v>
      </c>
      <c r="C36" s="5" t="s">
        <v>9</v>
      </c>
      <c r="D36" s="5">
        <v>300</v>
      </c>
      <c r="E36" s="6"/>
      <c r="F36" s="6"/>
      <c r="G36" s="6"/>
      <c r="H36" s="6"/>
      <c r="I36" s="5"/>
      <c r="J36" s="20" t="e">
        <f t="shared" si="0"/>
        <v>#DIV/0!</v>
      </c>
    </row>
    <row r="37" spans="1:10" ht="45" x14ac:dyDescent="0.25">
      <c r="A37" s="5">
        <v>36</v>
      </c>
      <c r="B37" s="21" t="s">
        <v>57</v>
      </c>
      <c r="C37" s="5" t="s">
        <v>9</v>
      </c>
      <c r="D37" s="5">
        <v>650</v>
      </c>
      <c r="E37" s="6"/>
      <c r="F37" s="6"/>
      <c r="G37" s="6"/>
      <c r="H37" s="6"/>
      <c r="I37" s="5"/>
      <c r="J37" s="20" t="e">
        <f t="shared" si="0"/>
        <v>#DIV/0!</v>
      </c>
    </row>
    <row r="38" spans="1:10" ht="30" x14ac:dyDescent="0.25">
      <c r="A38" s="5">
        <v>37</v>
      </c>
      <c r="B38" s="21" t="s">
        <v>58</v>
      </c>
      <c r="C38" s="5" t="s">
        <v>9</v>
      </c>
      <c r="D38" s="5">
        <v>400</v>
      </c>
      <c r="E38" s="6"/>
      <c r="F38" s="6"/>
      <c r="G38" s="6"/>
      <c r="H38" s="6"/>
      <c r="I38" s="5"/>
      <c r="J38" s="20" t="e">
        <f t="shared" si="0"/>
        <v>#DIV/0!</v>
      </c>
    </row>
    <row r="39" spans="1:10" ht="60" x14ac:dyDescent="0.25">
      <c r="A39" s="5">
        <v>38</v>
      </c>
      <c r="B39" s="21" t="s">
        <v>59</v>
      </c>
      <c r="C39" s="5" t="s">
        <v>9</v>
      </c>
      <c r="D39" s="5">
        <v>400</v>
      </c>
      <c r="E39" s="6"/>
      <c r="F39" s="6"/>
      <c r="G39" s="6"/>
      <c r="H39" s="6"/>
      <c r="I39" s="5"/>
      <c r="J39" s="20" t="e">
        <f t="shared" si="0"/>
        <v>#DIV/0!</v>
      </c>
    </row>
    <row r="40" spans="1:10" ht="30" x14ac:dyDescent="0.25">
      <c r="A40" s="5">
        <v>39</v>
      </c>
      <c r="B40" s="21" t="s">
        <v>60</v>
      </c>
      <c r="C40" s="5" t="s">
        <v>9</v>
      </c>
      <c r="D40" s="5">
        <v>300</v>
      </c>
      <c r="E40" s="6"/>
      <c r="F40" s="6"/>
      <c r="G40" s="6"/>
      <c r="H40" s="6"/>
      <c r="I40" s="5"/>
      <c r="J40" s="20" t="e">
        <f t="shared" si="0"/>
        <v>#DIV/0!</v>
      </c>
    </row>
    <row r="41" spans="1:10" ht="30" x14ac:dyDescent="0.25">
      <c r="A41" s="5">
        <v>40</v>
      </c>
      <c r="B41" s="21" t="s">
        <v>61</v>
      </c>
      <c r="C41" s="5" t="s">
        <v>9</v>
      </c>
      <c r="D41" s="5">
        <v>20</v>
      </c>
      <c r="E41" s="6"/>
      <c r="F41" s="6"/>
      <c r="G41" s="6"/>
      <c r="H41" s="6"/>
      <c r="I41" s="5"/>
      <c r="J41" s="20" t="e">
        <f t="shared" si="0"/>
        <v>#DIV/0!</v>
      </c>
    </row>
    <row r="42" spans="1:10" ht="60" x14ac:dyDescent="0.25">
      <c r="A42" s="5">
        <v>41</v>
      </c>
      <c r="B42" s="23" t="s">
        <v>123</v>
      </c>
      <c r="C42" s="5" t="s">
        <v>9</v>
      </c>
      <c r="D42" s="5">
        <v>200</v>
      </c>
      <c r="E42" s="6"/>
      <c r="F42" s="6"/>
      <c r="G42" s="6"/>
      <c r="H42" s="6"/>
      <c r="I42" s="5"/>
      <c r="J42" s="20" t="e">
        <f t="shared" si="0"/>
        <v>#DIV/0!</v>
      </c>
    </row>
    <row r="43" spans="1:10" ht="60" x14ac:dyDescent="0.25">
      <c r="A43" s="5">
        <v>42</v>
      </c>
      <c r="B43" s="21" t="s">
        <v>62</v>
      </c>
      <c r="C43" s="5" t="s">
        <v>9</v>
      </c>
      <c r="D43" s="5">
        <v>150</v>
      </c>
      <c r="E43" s="6"/>
      <c r="F43" s="6"/>
      <c r="G43" s="6"/>
      <c r="H43" s="6"/>
      <c r="I43" s="5"/>
      <c r="J43" s="20" t="e">
        <f t="shared" si="0"/>
        <v>#DIV/0!</v>
      </c>
    </row>
    <row r="44" spans="1:10" ht="60" x14ac:dyDescent="0.25">
      <c r="A44" s="5">
        <v>43</v>
      </c>
      <c r="B44" s="21" t="s">
        <v>63</v>
      </c>
      <c r="C44" s="5" t="s">
        <v>9</v>
      </c>
      <c r="D44" s="5">
        <v>100</v>
      </c>
      <c r="E44" s="6"/>
      <c r="F44" s="6"/>
      <c r="G44" s="6"/>
      <c r="H44" s="6"/>
      <c r="I44" s="5"/>
      <c r="J44" s="20" t="e">
        <f t="shared" si="0"/>
        <v>#DIV/0!</v>
      </c>
    </row>
    <row r="45" spans="1:10" ht="60" x14ac:dyDescent="0.25">
      <c r="A45" s="5">
        <v>44</v>
      </c>
      <c r="B45" s="21" t="s">
        <v>64</v>
      </c>
      <c r="C45" s="5" t="s">
        <v>9</v>
      </c>
      <c r="D45" s="5">
        <v>360</v>
      </c>
      <c r="E45" s="6"/>
      <c r="F45" s="6"/>
      <c r="G45" s="6"/>
      <c r="H45" s="6"/>
      <c r="I45" s="5"/>
      <c r="J45" s="20" t="e">
        <f t="shared" si="0"/>
        <v>#DIV/0!</v>
      </c>
    </row>
    <row r="46" spans="1:10" ht="30" x14ac:dyDescent="0.25">
      <c r="A46" s="5">
        <v>45</v>
      </c>
      <c r="B46" s="21" t="s">
        <v>65</v>
      </c>
      <c r="C46" s="5" t="s">
        <v>9</v>
      </c>
      <c r="D46" s="5">
        <v>350</v>
      </c>
      <c r="E46" s="6"/>
      <c r="F46" s="6"/>
      <c r="G46" s="6"/>
      <c r="H46" s="6"/>
      <c r="I46" s="5"/>
      <c r="J46" s="20" t="e">
        <f t="shared" si="0"/>
        <v>#DIV/0!</v>
      </c>
    </row>
    <row r="47" spans="1:10" x14ac:dyDescent="0.25">
      <c r="A47" s="5">
        <v>46</v>
      </c>
      <c r="B47" s="21" t="s">
        <v>66</v>
      </c>
      <c r="C47" s="5" t="s">
        <v>9</v>
      </c>
      <c r="D47" s="5">
        <v>300</v>
      </c>
      <c r="E47" s="6"/>
      <c r="F47" s="6"/>
      <c r="G47" s="6"/>
      <c r="H47" s="6"/>
      <c r="I47" s="5"/>
      <c r="J47" s="20" t="e">
        <f t="shared" si="0"/>
        <v>#DIV/0!</v>
      </c>
    </row>
    <row r="48" spans="1:10" ht="30" x14ac:dyDescent="0.25">
      <c r="A48" s="5">
        <v>47</v>
      </c>
      <c r="B48" s="21" t="s">
        <v>67</v>
      </c>
      <c r="C48" s="5" t="s">
        <v>9</v>
      </c>
      <c r="D48" s="5">
        <v>50</v>
      </c>
      <c r="E48" s="6"/>
      <c r="F48" s="6"/>
      <c r="G48" s="6"/>
      <c r="H48" s="6"/>
      <c r="I48" s="5"/>
      <c r="J48" s="20" t="e">
        <f t="shared" si="0"/>
        <v>#DIV/0!</v>
      </c>
    </row>
    <row r="49" spans="1:10" ht="45" x14ac:dyDescent="0.25">
      <c r="A49" s="5">
        <v>48</v>
      </c>
      <c r="B49" s="21" t="s">
        <v>68</v>
      </c>
      <c r="C49" s="5" t="s">
        <v>9</v>
      </c>
      <c r="D49" s="5">
        <v>140</v>
      </c>
      <c r="E49" s="6"/>
      <c r="F49" s="6"/>
      <c r="G49" s="6"/>
      <c r="H49" s="6"/>
      <c r="I49" s="5"/>
      <c r="J49" s="20" t="e">
        <f t="shared" si="0"/>
        <v>#DIV/0!</v>
      </c>
    </row>
    <row r="50" spans="1:10" x14ac:dyDescent="0.25">
      <c r="A50" s="5">
        <v>49</v>
      </c>
      <c r="B50" s="21" t="s">
        <v>69</v>
      </c>
      <c r="C50" s="5" t="s">
        <v>9</v>
      </c>
      <c r="D50" s="5">
        <v>400</v>
      </c>
      <c r="E50" s="6"/>
      <c r="F50" s="6"/>
      <c r="G50" s="6"/>
      <c r="H50" s="6"/>
      <c r="I50" s="5"/>
      <c r="J50" s="20" t="e">
        <f t="shared" si="0"/>
        <v>#DIV/0!</v>
      </c>
    </row>
    <row r="51" spans="1:10" x14ac:dyDescent="0.25">
      <c r="A51" s="5">
        <v>50</v>
      </c>
      <c r="B51" s="21" t="s">
        <v>70</v>
      </c>
      <c r="C51" s="5" t="s">
        <v>9</v>
      </c>
      <c r="D51" s="5">
        <v>400</v>
      </c>
      <c r="E51" s="6"/>
      <c r="F51" s="6"/>
      <c r="G51" s="6"/>
      <c r="H51" s="6"/>
      <c r="I51" s="5"/>
      <c r="J51" s="20" t="e">
        <f t="shared" si="0"/>
        <v>#DIV/0!</v>
      </c>
    </row>
    <row r="52" spans="1:10" x14ac:dyDescent="0.25">
      <c r="A52" s="5">
        <v>51</v>
      </c>
      <c r="B52" s="21" t="s">
        <v>71</v>
      </c>
      <c r="C52" s="5" t="s">
        <v>9</v>
      </c>
      <c r="D52" s="5">
        <v>400</v>
      </c>
      <c r="E52" s="6"/>
      <c r="F52" s="6"/>
      <c r="G52" s="6"/>
      <c r="H52" s="6"/>
      <c r="I52" s="5"/>
      <c r="J52" s="20" t="e">
        <f t="shared" si="0"/>
        <v>#DIV/0!</v>
      </c>
    </row>
    <row r="53" spans="1:10" x14ac:dyDescent="0.25">
      <c r="A53" s="5">
        <v>52</v>
      </c>
      <c r="B53" s="21" t="s">
        <v>72</v>
      </c>
      <c r="C53" s="5" t="s">
        <v>11</v>
      </c>
      <c r="D53" s="5">
        <v>300</v>
      </c>
      <c r="E53" s="6"/>
      <c r="F53" s="6"/>
      <c r="G53" s="6"/>
      <c r="H53" s="6"/>
      <c r="I53" s="5"/>
      <c r="J53" s="20" t="e">
        <f t="shared" si="0"/>
        <v>#DIV/0!</v>
      </c>
    </row>
    <row r="54" spans="1:10" ht="30" x14ac:dyDescent="0.25">
      <c r="A54" s="5">
        <v>53</v>
      </c>
      <c r="B54" s="21" t="s">
        <v>73</v>
      </c>
      <c r="C54" s="5" t="s">
        <v>10</v>
      </c>
      <c r="D54" s="5">
        <v>30</v>
      </c>
      <c r="E54" s="6"/>
      <c r="F54" s="6"/>
      <c r="G54" s="6"/>
      <c r="H54" s="6"/>
      <c r="I54" s="5"/>
      <c r="J54" s="20" t="e">
        <f t="shared" si="0"/>
        <v>#DIV/0!</v>
      </c>
    </row>
    <row r="55" spans="1:10" ht="30" x14ac:dyDescent="0.25">
      <c r="A55" s="5">
        <v>54</v>
      </c>
      <c r="B55" s="21" t="s">
        <v>74</v>
      </c>
      <c r="C55" s="5" t="s">
        <v>10</v>
      </c>
      <c r="D55" s="5">
        <v>300</v>
      </c>
      <c r="E55" s="6"/>
      <c r="F55" s="6"/>
      <c r="G55" s="6"/>
      <c r="H55" s="6"/>
      <c r="I55" s="5"/>
      <c r="J55" s="20" t="e">
        <f t="shared" si="0"/>
        <v>#DIV/0!</v>
      </c>
    </row>
    <row r="56" spans="1:10" ht="30" x14ac:dyDescent="0.25">
      <c r="A56" s="5">
        <v>55</v>
      </c>
      <c r="B56" s="24" t="s">
        <v>86</v>
      </c>
      <c r="C56" s="5" t="s">
        <v>9</v>
      </c>
      <c r="D56" s="5">
        <v>40</v>
      </c>
      <c r="E56" s="6"/>
      <c r="F56" s="6"/>
      <c r="G56" s="6"/>
      <c r="H56" s="6"/>
      <c r="I56" s="5"/>
      <c r="J56" s="20" t="e">
        <f t="shared" si="0"/>
        <v>#DIV/0!</v>
      </c>
    </row>
    <row r="57" spans="1:10" ht="30" x14ac:dyDescent="0.25">
      <c r="A57" s="5">
        <v>56</v>
      </c>
      <c r="B57" s="21" t="s">
        <v>75</v>
      </c>
      <c r="C57" s="5" t="s">
        <v>9</v>
      </c>
      <c r="D57" s="5">
        <v>50</v>
      </c>
      <c r="E57" s="6"/>
      <c r="F57" s="6"/>
      <c r="G57" s="6"/>
      <c r="H57" s="6"/>
      <c r="I57" s="5"/>
      <c r="J57" s="20" t="e">
        <f t="shared" si="0"/>
        <v>#DIV/0!</v>
      </c>
    </row>
    <row r="58" spans="1:10" ht="45" x14ac:dyDescent="0.25">
      <c r="A58" s="5">
        <v>57</v>
      </c>
      <c r="B58" s="24" t="s">
        <v>87</v>
      </c>
      <c r="C58" s="5" t="s">
        <v>9</v>
      </c>
      <c r="D58" s="5">
        <v>240</v>
      </c>
      <c r="E58" s="6"/>
      <c r="F58" s="6"/>
      <c r="G58" s="6"/>
      <c r="H58" s="6"/>
      <c r="I58" s="5"/>
      <c r="J58" s="20" t="e">
        <f t="shared" si="0"/>
        <v>#DIV/0!</v>
      </c>
    </row>
    <row r="59" spans="1:10" ht="30" x14ac:dyDescent="0.25">
      <c r="A59" s="5">
        <v>58</v>
      </c>
      <c r="B59" s="24" t="s">
        <v>88</v>
      </c>
      <c r="C59" s="5" t="s">
        <v>9</v>
      </c>
      <c r="D59" s="5">
        <v>3</v>
      </c>
      <c r="E59" s="6"/>
      <c r="F59" s="6"/>
      <c r="G59" s="6"/>
      <c r="H59" s="6"/>
      <c r="I59" s="5"/>
      <c r="J59" s="20" t="e">
        <f t="shared" si="0"/>
        <v>#DIV/0!</v>
      </c>
    </row>
    <row r="60" spans="1:10" ht="30" x14ac:dyDescent="0.25">
      <c r="A60" s="5">
        <v>59</v>
      </c>
      <c r="B60" s="24" t="s">
        <v>89</v>
      </c>
      <c r="C60" s="5" t="s">
        <v>12</v>
      </c>
      <c r="D60" s="5">
        <v>7</v>
      </c>
      <c r="E60" s="6"/>
      <c r="F60" s="6"/>
      <c r="G60" s="6"/>
      <c r="H60" s="6"/>
      <c r="I60" s="5"/>
      <c r="J60" s="20" t="e">
        <f t="shared" si="0"/>
        <v>#DIV/0!</v>
      </c>
    </row>
    <row r="61" spans="1:10" ht="30" x14ac:dyDescent="0.25">
      <c r="A61" s="5">
        <v>60</v>
      </c>
      <c r="B61" s="24" t="s">
        <v>90</v>
      </c>
      <c r="C61" s="5" t="s">
        <v>9</v>
      </c>
      <c r="D61" s="5">
        <v>5</v>
      </c>
      <c r="E61" s="6"/>
      <c r="F61" s="6"/>
      <c r="G61" s="6"/>
      <c r="H61" s="6"/>
      <c r="I61" s="5"/>
      <c r="J61" s="20" t="e">
        <f t="shared" si="0"/>
        <v>#DIV/0!</v>
      </c>
    </row>
    <row r="62" spans="1:10" ht="30" x14ac:dyDescent="0.25">
      <c r="A62" s="5">
        <v>61</v>
      </c>
      <c r="B62" s="24" t="s">
        <v>91</v>
      </c>
      <c r="C62" s="5" t="s">
        <v>9</v>
      </c>
      <c r="D62" s="5">
        <v>1</v>
      </c>
      <c r="E62" s="6"/>
      <c r="F62" s="6"/>
      <c r="G62" s="6"/>
      <c r="H62" s="6"/>
      <c r="I62" s="5"/>
      <c r="J62" s="20" t="e">
        <f t="shared" si="0"/>
        <v>#DIV/0!</v>
      </c>
    </row>
    <row r="63" spans="1:10" ht="30" x14ac:dyDescent="0.25">
      <c r="A63" s="5">
        <v>62</v>
      </c>
      <c r="B63" s="24" t="s">
        <v>92</v>
      </c>
      <c r="C63" s="5" t="s">
        <v>9</v>
      </c>
      <c r="D63" s="5">
        <v>2</v>
      </c>
      <c r="E63" s="6"/>
      <c r="F63" s="6"/>
      <c r="G63" s="6"/>
      <c r="H63" s="6"/>
      <c r="I63" s="5"/>
      <c r="J63" s="20" t="e">
        <f t="shared" si="0"/>
        <v>#DIV/0!</v>
      </c>
    </row>
    <row r="64" spans="1:10" ht="30" x14ac:dyDescent="0.25">
      <c r="A64" s="5">
        <v>63</v>
      </c>
      <c r="B64" s="24" t="s">
        <v>93</v>
      </c>
      <c r="C64" s="5" t="s">
        <v>9</v>
      </c>
      <c r="D64" s="5">
        <v>1</v>
      </c>
      <c r="E64" s="6"/>
      <c r="F64" s="6"/>
      <c r="G64" s="6"/>
      <c r="H64" s="6"/>
      <c r="I64" s="5"/>
      <c r="J64" s="20" t="e">
        <f t="shared" si="0"/>
        <v>#DIV/0!</v>
      </c>
    </row>
    <row r="65" spans="1:10" ht="30" x14ac:dyDescent="0.25">
      <c r="A65" s="5">
        <v>64</v>
      </c>
      <c r="B65" s="24" t="s">
        <v>101</v>
      </c>
      <c r="C65" s="5" t="s">
        <v>9</v>
      </c>
      <c r="D65" s="5">
        <f>15*96</f>
        <v>1440</v>
      </c>
      <c r="E65" s="6"/>
      <c r="F65" s="6"/>
      <c r="G65" s="6"/>
      <c r="H65" s="6"/>
      <c r="I65" s="5"/>
      <c r="J65" s="20" t="e">
        <f t="shared" si="0"/>
        <v>#DIV/0!</v>
      </c>
    </row>
    <row r="66" spans="1:10" ht="30" x14ac:dyDescent="0.25">
      <c r="A66" s="5">
        <v>65</v>
      </c>
      <c r="B66" s="24" t="s">
        <v>122</v>
      </c>
      <c r="C66" s="5" t="s">
        <v>9</v>
      </c>
      <c r="D66" s="5">
        <f>25*96</f>
        <v>2400</v>
      </c>
      <c r="E66" s="6"/>
      <c r="F66" s="6"/>
      <c r="G66" s="6"/>
      <c r="H66" s="6"/>
      <c r="I66" s="5"/>
      <c r="J66" s="20" t="e">
        <f t="shared" si="0"/>
        <v>#DIV/0!</v>
      </c>
    </row>
    <row r="67" spans="1:10" ht="30" x14ac:dyDescent="0.25">
      <c r="A67" s="5">
        <v>66</v>
      </c>
      <c r="B67" s="24" t="s">
        <v>102</v>
      </c>
      <c r="C67" s="5" t="s">
        <v>9</v>
      </c>
      <c r="D67" s="5">
        <f>50*96</f>
        <v>4800</v>
      </c>
      <c r="E67" s="6"/>
      <c r="F67" s="6"/>
      <c r="G67" s="6"/>
      <c r="H67" s="6"/>
      <c r="I67" s="5"/>
      <c r="J67" s="20" t="e">
        <f t="shared" ref="J67:J105" si="1">D67/I67</f>
        <v>#DIV/0!</v>
      </c>
    </row>
    <row r="68" spans="1:10" ht="30" x14ac:dyDescent="0.25">
      <c r="A68" s="5">
        <v>67</v>
      </c>
      <c r="B68" s="24" t="s">
        <v>103</v>
      </c>
      <c r="C68" s="5" t="s">
        <v>9</v>
      </c>
      <c r="D68" s="5">
        <f>70*54</f>
        <v>3780</v>
      </c>
      <c r="E68" s="6"/>
      <c r="F68" s="6"/>
      <c r="G68" s="6"/>
      <c r="H68" s="6"/>
      <c r="I68" s="5"/>
      <c r="J68" s="20" t="e">
        <f t="shared" si="1"/>
        <v>#DIV/0!</v>
      </c>
    </row>
    <row r="69" spans="1:10" ht="45" x14ac:dyDescent="0.25">
      <c r="A69" s="5">
        <v>68</v>
      </c>
      <c r="B69" s="24" t="s">
        <v>94</v>
      </c>
      <c r="C69" s="5" t="s">
        <v>9</v>
      </c>
      <c r="D69" s="5">
        <v>1000</v>
      </c>
      <c r="E69" s="6"/>
      <c r="F69" s="6"/>
      <c r="G69" s="6"/>
      <c r="H69" s="6"/>
      <c r="I69" s="5"/>
      <c r="J69" s="20" t="e">
        <f t="shared" si="1"/>
        <v>#DIV/0!</v>
      </c>
    </row>
    <row r="70" spans="1:10" ht="45" x14ac:dyDescent="0.25">
      <c r="A70" s="5">
        <v>69</v>
      </c>
      <c r="B70" s="24" t="s">
        <v>97</v>
      </c>
      <c r="C70" s="5" t="s">
        <v>9</v>
      </c>
      <c r="D70" s="5">
        <v>400</v>
      </c>
      <c r="E70" s="6"/>
      <c r="F70" s="6"/>
      <c r="G70" s="6"/>
      <c r="H70" s="6"/>
      <c r="I70" s="5"/>
      <c r="J70" s="20" t="e">
        <f t="shared" si="1"/>
        <v>#DIV/0!</v>
      </c>
    </row>
    <row r="71" spans="1:10" ht="30" x14ac:dyDescent="0.25">
      <c r="A71" s="5">
        <v>70</v>
      </c>
      <c r="B71" s="24" t="s">
        <v>96</v>
      </c>
      <c r="C71" s="5" t="s">
        <v>9</v>
      </c>
      <c r="D71" s="5">
        <v>5000</v>
      </c>
      <c r="E71" s="6"/>
      <c r="F71" s="6"/>
      <c r="G71" s="6"/>
      <c r="H71" s="6"/>
      <c r="I71" s="5"/>
      <c r="J71" s="20" t="e">
        <f t="shared" si="1"/>
        <v>#DIV/0!</v>
      </c>
    </row>
    <row r="72" spans="1:10" ht="30" x14ac:dyDescent="0.25">
      <c r="A72" s="5">
        <v>71</v>
      </c>
      <c r="B72" s="24" t="s">
        <v>95</v>
      </c>
      <c r="C72" s="5" t="s">
        <v>9</v>
      </c>
      <c r="D72" s="5">
        <v>100</v>
      </c>
      <c r="E72" s="6"/>
      <c r="F72" s="6"/>
      <c r="G72" s="6"/>
      <c r="H72" s="6"/>
      <c r="I72" s="5"/>
      <c r="J72" s="20" t="e">
        <f t="shared" si="1"/>
        <v>#DIV/0!</v>
      </c>
    </row>
    <row r="73" spans="1:10" ht="30" x14ac:dyDescent="0.25">
      <c r="A73" s="5">
        <v>72</v>
      </c>
      <c r="B73" s="21" t="s">
        <v>76</v>
      </c>
      <c r="C73" s="5" t="s">
        <v>9</v>
      </c>
      <c r="D73" s="5">
        <v>200</v>
      </c>
      <c r="E73" s="6"/>
      <c r="F73" s="6"/>
      <c r="G73" s="6"/>
      <c r="H73" s="6"/>
      <c r="I73" s="5"/>
      <c r="J73" s="20" t="e">
        <f t="shared" si="1"/>
        <v>#DIV/0!</v>
      </c>
    </row>
    <row r="74" spans="1:10" x14ac:dyDescent="0.25">
      <c r="A74" s="5">
        <v>73</v>
      </c>
      <c r="B74" s="21" t="s">
        <v>77</v>
      </c>
      <c r="C74" s="5" t="s">
        <v>9</v>
      </c>
      <c r="D74" s="5">
        <v>400</v>
      </c>
      <c r="E74" s="6"/>
      <c r="F74" s="6"/>
      <c r="G74" s="6"/>
      <c r="H74" s="6"/>
      <c r="I74" s="5"/>
      <c r="J74" s="20" t="e">
        <f t="shared" si="1"/>
        <v>#DIV/0!</v>
      </c>
    </row>
    <row r="75" spans="1:10" x14ac:dyDescent="0.25">
      <c r="A75" s="5">
        <v>74</v>
      </c>
      <c r="B75" s="21" t="s">
        <v>78</v>
      </c>
      <c r="C75" s="5" t="s">
        <v>9</v>
      </c>
      <c r="D75" s="5">
        <v>600</v>
      </c>
      <c r="E75" s="6"/>
      <c r="F75" s="6"/>
      <c r="G75" s="6"/>
      <c r="H75" s="6"/>
      <c r="I75" s="5"/>
      <c r="J75" s="20" t="e">
        <f t="shared" si="1"/>
        <v>#DIV/0!</v>
      </c>
    </row>
    <row r="76" spans="1:10" x14ac:dyDescent="0.25">
      <c r="A76" s="5">
        <v>75</v>
      </c>
      <c r="B76" s="18" t="s">
        <v>15</v>
      </c>
      <c r="C76" s="5" t="s">
        <v>9</v>
      </c>
      <c r="D76" s="5">
        <v>1500</v>
      </c>
      <c r="E76" s="6"/>
      <c r="F76" s="6"/>
      <c r="G76" s="6"/>
      <c r="H76" s="6"/>
      <c r="I76" s="5"/>
      <c r="J76" s="20" t="e">
        <f t="shared" si="1"/>
        <v>#DIV/0!</v>
      </c>
    </row>
    <row r="77" spans="1:10" ht="30" x14ac:dyDescent="0.25">
      <c r="A77" s="5">
        <v>76</v>
      </c>
      <c r="B77" s="21" t="s">
        <v>16</v>
      </c>
      <c r="C77" s="5" t="s">
        <v>9</v>
      </c>
      <c r="D77" s="5">
        <v>200</v>
      </c>
      <c r="E77" s="6"/>
      <c r="F77" s="6"/>
      <c r="G77" s="6"/>
      <c r="H77" s="6"/>
      <c r="I77" s="5"/>
      <c r="J77" s="20" t="e">
        <f t="shared" si="1"/>
        <v>#DIV/0!</v>
      </c>
    </row>
    <row r="78" spans="1:10" x14ac:dyDescent="0.25">
      <c r="A78" s="5">
        <v>77</v>
      </c>
      <c r="B78" s="21" t="s">
        <v>17</v>
      </c>
      <c r="C78" s="5" t="s">
        <v>9</v>
      </c>
      <c r="D78" s="5">
        <v>300</v>
      </c>
      <c r="E78" s="6"/>
      <c r="F78" s="6"/>
      <c r="G78" s="6"/>
      <c r="H78" s="6"/>
      <c r="I78" s="5"/>
      <c r="J78" s="20" t="e">
        <f t="shared" si="1"/>
        <v>#DIV/0!</v>
      </c>
    </row>
    <row r="79" spans="1:10" x14ac:dyDescent="0.25">
      <c r="A79" s="5">
        <v>78</v>
      </c>
      <c r="B79" s="21" t="s">
        <v>18</v>
      </c>
      <c r="C79" s="5" t="s">
        <v>9</v>
      </c>
      <c r="D79" s="5">
        <v>1500</v>
      </c>
      <c r="E79" s="6"/>
      <c r="F79" s="6"/>
      <c r="G79" s="6"/>
      <c r="H79" s="6"/>
      <c r="I79" s="5"/>
      <c r="J79" s="20" t="e">
        <f t="shared" si="1"/>
        <v>#DIV/0!</v>
      </c>
    </row>
    <row r="80" spans="1:10" x14ac:dyDescent="0.25">
      <c r="A80" s="5">
        <v>79</v>
      </c>
      <c r="B80" s="24" t="s">
        <v>19</v>
      </c>
      <c r="C80" s="5" t="s">
        <v>9</v>
      </c>
      <c r="D80" s="5">
        <v>1500</v>
      </c>
      <c r="E80" s="6"/>
      <c r="F80" s="6"/>
      <c r="G80" s="6"/>
      <c r="H80" s="6"/>
      <c r="I80" s="5"/>
      <c r="J80" s="20" t="e">
        <f t="shared" si="1"/>
        <v>#DIV/0!</v>
      </c>
    </row>
    <row r="81" spans="1:10" x14ac:dyDescent="0.25">
      <c r="A81" s="5">
        <v>80</v>
      </c>
      <c r="B81" s="24" t="s">
        <v>20</v>
      </c>
      <c r="C81" s="5" t="s">
        <v>9</v>
      </c>
      <c r="D81" s="5">
        <v>1500</v>
      </c>
      <c r="E81" s="6"/>
      <c r="F81" s="6"/>
      <c r="G81" s="6"/>
      <c r="H81" s="6"/>
      <c r="I81" s="5"/>
      <c r="J81" s="20" t="e">
        <f t="shared" si="1"/>
        <v>#DIV/0!</v>
      </c>
    </row>
    <row r="82" spans="1:10" x14ac:dyDescent="0.25">
      <c r="A82" s="5">
        <v>81</v>
      </c>
      <c r="B82" s="21" t="s">
        <v>121</v>
      </c>
      <c r="C82" s="5" t="s">
        <v>9</v>
      </c>
      <c r="D82" s="5">
        <v>7000</v>
      </c>
      <c r="E82" s="6"/>
      <c r="F82" s="6"/>
      <c r="G82" s="6"/>
      <c r="H82" s="6"/>
      <c r="I82" s="5"/>
      <c r="J82" s="20" t="e">
        <f t="shared" si="1"/>
        <v>#DIV/0!</v>
      </c>
    </row>
    <row r="83" spans="1:10" x14ac:dyDescent="0.25">
      <c r="A83" s="5">
        <v>82</v>
      </c>
      <c r="B83" s="21" t="s">
        <v>21</v>
      </c>
      <c r="C83" s="5" t="s">
        <v>10</v>
      </c>
      <c r="D83" s="5">
        <v>20</v>
      </c>
      <c r="E83" s="6"/>
      <c r="F83" s="6"/>
      <c r="G83" s="6"/>
      <c r="H83" s="6"/>
      <c r="I83" s="5"/>
      <c r="J83" s="20" t="e">
        <f t="shared" si="1"/>
        <v>#DIV/0!</v>
      </c>
    </row>
    <row r="84" spans="1:10" x14ac:dyDescent="0.25">
      <c r="A84" s="5">
        <v>83</v>
      </c>
      <c r="B84" s="21" t="s">
        <v>22</v>
      </c>
      <c r="C84" s="5" t="s">
        <v>10</v>
      </c>
      <c r="D84" s="5">
        <v>20</v>
      </c>
      <c r="E84" s="6"/>
      <c r="F84" s="6"/>
      <c r="G84" s="6"/>
      <c r="H84" s="6"/>
      <c r="I84" s="5"/>
      <c r="J84" s="20" t="e">
        <f t="shared" si="1"/>
        <v>#DIV/0!</v>
      </c>
    </row>
    <row r="85" spans="1:10" x14ac:dyDescent="0.25">
      <c r="A85" s="5">
        <v>84</v>
      </c>
      <c r="B85" s="21" t="s">
        <v>23</v>
      </c>
      <c r="C85" s="5" t="s">
        <v>10</v>
      </c>
      <c r="D85" s="5">
        <v>20</v>
      </c>
      <c r="E85" s="6"/>
      <c r="F85" s="6"/>
      <c r="G85" s="6"/>
      <c r="H85" s="6"/>
      <c r="I85" s="5"/>
      <c r="J85" s="20" t="e">
        <f t="shared" si="1"/>
        <v>#DIV/0!</v>
      </c>
    </row>
    <row r="86" spans="1:10" x14ac:dyDescent="0.25">
      <c r="A86" s="5">
        <v>85</v>
      </c>
      <c r="B86" s="21" t="s">
        <v>24</v>
      </c>
      <c r="C86" s="5" t="s">
        <v>10</v>
      </c>
      <c r="D86" s="5">
        <v>50000</v>
      </c>
      <c r="E86" s="6"/>
      <c r="F86" s="6"/>
      <c r="G86" s="6"/>
      <c r="H86" s="6"/>
      <c r="I86" s="5"/>
      <c r="J86" s="20" t="e">
        <f t="shared" si="1"/>
        <v>#DIV/0!</v>
      </c>
    </row>
    <row r="87" spans="1:10" x14ac:dyDescent="0.25">
      <c r="A87" s="5">
        <v>86</v>
      </c>
      <c r="B87" s="24" t="s">
        <v>98</v>
      </c>
      <c r="C87" s="5" t="s">
        <v>9</v>
      </c>
      <c r="D87" s="5">
        <v>3000</v>
      </c>
      <c r="E87" s="6"/>
      <c r="F87" s="6"/>
      <c r="G87" s="6"/>
      <c r="H87" s="6"/>
      <c r="I87" s="5"/>
      <c r="J87" s="20" t="e">
        <f t="shared" si="1"/>
        <v>#DIV/0!</v>
      </c>
    </row>
    <row r="88" spans="1:10" ht="30" x14ac:dyDescent="0.25">
      <c r="A88" s="5">
        <v>87</v>
      </c>
      <c r="B88" s="21" t="s">
        <v>25</v>
      </c>
      <c r="C88" s="5" t="s">
        <v>9</v>
      </c>
      <c r="D88" s="5">
        <v>2040</v>
      </c>
      <c r="E88" s="6"/>
      <c r="F88" s="6"/>
      <c r="G88" s="6"/>
      <c r="H88" s="6"/>
      <c r="I88" s="5"/>
      <c r="J88" s="20" t="e">
        <f t="shared" si="1"/>
        <v>#DIV/0!</v>
      </c>
    </row>
    <row r="89" spans="1:10" ht="45" x14ac:dyDescent="0.25">
      <c r="A89" s="5">
        <v>88</v>
      </c>
      <c r="B89" s="21" t="s">
        <v>26</v>
      </c>
      <c r="C89" s="5" t="s">
        <v>9</v>
      </c>
      <c r="D89" s="5">
        <v>360</v>
      </c>
      <c r="E89" s="6"/>
      <c r="F89" s="6"/>
      <c r="G89" s="6"/>
      <c r="H89" s="6"/>
      <c r="I89" s="5"/>
      <c r="J89" s="20" t="e">
        <f t="shared" si="1"/>
        <v>#DIV/0!</v>
      </c>
    </row>
    <row r="90" spans="1:10" ht="45" x14ac:dyDescent="0.25">
      <c r="A90" s="5">
        <v>89</v>
      </c>
      <c r="B90" s="21" t="s">
        <v>27</v>
      </c>
      <c r="C90" s="5" t="s">
        <v>9</v>
      </c>
      <c r="D90" s="5">
        <v>500</v>
      </c>
      <c r="E90" s="6"/>
      <c r="F90" s="6"/>
      <c r="G90" s="6"/>
      <c r="H90" s="6"/>
      <c r="I90" s="5"/>
      <c r="J90" s="20" t="e">
        <f t="shared" si="1"/>
        <v>#DIV/0!</v>
      </c>
    </row>
    <row r="91" spans="1:10" ht="45" x14ac:dyDescent="0.25">
      <c r="A91" s="5">
        <v>90</v>
      </c>
      <c r="B91" s="24" t="s">
        <v>99</v>
      </c>
      <c r="C91" s="5" t="s">
        <v>9</v>
      </c>
      <c r="D91" s="5">
        <v>400</v>
      </c>
      <c r="E91" s="6"/>
      <c r="F91" s="6"/>
      <c r="G91" s="6"/>
      <c r="H91" s="6"/>
      <c r="I91" s="5"/>
      <c r="J91" s="20" t="e">
        <f t="shared" si="1"/>
        <v>#DIV/0!</v>
      </c>
    </row>
    <row r="92" spans="1:10" ht="60" x14ac:dyDescent="0.25">
      <c r="A92" s="5">
        <v>91</v>
      </c>
      <c r="B92" s="21" t="s">
        <v>6</v>
      </c>
      <c r="C92" s="5" t="s">
        <v>9</v>
      </c>
      <c r="D92" s="5">
        <v>1500</v>
      </c>
      <c r="E92" s="6"/>
      <c r="F92" s="6"/>
      <c r="G92" s="6"/>
      <c r="H92" s="6"/>
      <c r="I92" s="5"/>
      <c r="J92" s="20" t="e">
        <f t="shared" si="1"/>
        <v>#DIV/0!</v>
      </c>
    </row>
    <row r="93" spans="1:10" ht="60" x14ac:dyDescent="0.25">
      <c r="A93" s="5">
        <v>92</v>
      </c>
      <c r="B93" s="21" t="s">
        <v>7</v>
      </c>
      <c r="C93" s="5" t="s">
        <v>9</v>
      </c>
      <c r="D93" s="5">
        <v>250</v>
      </c>
      <c r="E93" s="6"/>
      <c r="F93" s="6"/>
      <c r="G93" s="6"/>
      <c r="H93" s="6"/>
      <c r="I93" s="5"/>
      <c r="J93" s="20" t="e">
        <f t="shared" si="1"/>
        <v>#DIV/0!</v>
      </c>
    </row>
    <row r="94" spans="1:10" ht="45" x14ac:dyDescent="0.25">
      <c r="A94" s="5">
        <v>93</v>
      </c>
      <c r="B94" s="21" t="s">
        <v>28</v>
      </c>
      <c r="C94" s="5" t="s">
        <v>9</v>
      </c>
      <c r="D94" s="5">
        <v>2000</v>
      </c>
      <c r="E94" s="6"/>
      <c r="F94" s="6"/>
      <c r="G94" s="6"/>
      <c r="H94" s="6"/>
      <c r="I94" s="5"/>
      <c r="J94" s="20" t="e">
        <f t="shared" si="1"/>
        <v>#DIV/0!</v>
      </c>
    </row>
    <row r="95" spans="1:10" x14ac:dyDescent="0.25">
      <c r="A95" s="5">
        <v>94</v>
      </c>
      <c r="B95" s="24" t="s">
        <v>29</v>
      </c>
      <c r="C95" s="22" t="s">
        <v>9</v>
      </c>
      <c r="D95" s="22">
        <v>2000</v>
      </c>
      <c r="E95" s="6"/>
      <c r="F95" s="6"/>
      <c r="G95" s="6"/>
      <c r="H95" s="6"/>
      <c r="I95" s="5"/>
      <c r="J95" s="20" t="e">
        <f t="shared" si="1"/>
        <v>#DIV/0!</v>
      </c>
    </row>
    <row r="96" spans="1:10" x14ac:dyDescent="0.25">
      <c r="A96" s="5">
        <v>95</v>
      </c>
      <c r="B96" s="24" t="s">
        <v>30</v>
      </c>
      <c r="C96" s="5" t="s">
        <v>9</v>
      </c>
      <c r="D96" s="5">
        <v>3000</v>
      </c>
      <c r="E96" s="6"/>
      <c r="F96" s="6"/>
      <c r="G96" s="6"/>
      <c r="H96" s="6"/>
      <c r="I96" s="5"/>
      <c r="J96" s="20" t="e">
        <f t="shared" si="1"/>
        <v>#DIV/0!</v>
      </c>
    </row>
    <row r="97" spans="1:10" x14ac:dyDescent="0.25">
      <c r="A97" s="5">
        <v>96</v>
      </c>
      <c r="B97" s="24" t="s">
        <v>31</v>
      </c>
      <c r="C97" s="5" t="s">
        <v>9</v>
      </c>
      <c r="D97" s="5">
        <v>1000</v>
      </c>
      <c r="E97" s="6"/>
      <c r="F97" s="6"/>
      <c r="G97" s="6"/>
      <c r="H97" s="6"/>
      <c r="I97" s="5"/>
      <c r="J97" s="20" t="e">
        <f t="shared" si="1"/>
        <v>#DIV/0!</v>
      </c>
    </row>
    <row r="98" spans="1:10" x14ac:dyDescent="0.25">
      <c r="A98" s="5">
        <v>97</v>
      </c>
      <c r="B98" s="21" t="s">
        <v>32</v>
      </c>
      <c r="C98" s="5" t="s">
        <v>9</v>
      </c>
      <c r="D98" s="5">
        <v>500</v>
      </c>
      <c r="E98" s="6"/>
      <c r="F98" s="6"/>
      <c r="G98" s="6"/>
      <c r="H98" s="6"/>
      <c r="I98" s="5"/>
      <c r="J98" s="20" t="e">
        <f t="shared" si="1"/>
        <v>#DIV/0!</v>
      </c>
    </row>
    <row r="99" spans="1:10" x14ac:dyDescent="0.25">
      <c r="A99" s="5">
        <v>98</v>
      </c>
      <c r="B99" s="24" t="s">
        <v>39</v>
      </c>
      <c r="C99" s="5" t="s">
        <v>9</v>
      </c>
      <c r="D99" s="5">
        <v>2000</v>
      </c>
      <c r="E99" s="6"/>
      <c r="F99" s="6"/>
      <c r="G99" s="6"/>
      <c r="H99" s="6"/>
      <c r="I99" s="5"/>
      <c r="J99" s="20" t="e">
        <f t="shared" si="1"/>
        <v>#DIV/0!</v>
      </c>
    </row>
    <row r="100" spans="1:10" x14ac:dyDescent="0.25">
      <c r="A100" s="5">
        <v>99</v>
      </c>
      <c r="B100" s="21" t="s">
        <v>33</v>
      </c>
      <c r="C100" s="5" t="s">
        <v>9</v>
      </c>
      <c r="D100" s="5">
        <v>350</v>
      </c>
      <c r="E100" s="6"/>
      <c r="F100" s="6"/>
      <c r="G100" s="6"/>
      <c r="H100" s="6"/>
      <c r="I100" s="5"/>
      <c r="J100" s="20" t="e">
        <f t="shared" si="1"/>
        <v>#DIV/0!</v>
      </c>
    </row>
    <row r="101" spans="1:10" x14ac:dyDescent="0.25">
      <c r="A101" s="5">
        <v>100</v>
      </c>
      <c r="B101" s="21" t="s">
        <v>34</v>
      </c>
      <c r="C101" s="5" t="s">
        <v>9</v>
      </c>
      <c r="D101" s="5">
        <v>1000</v>
      </c>
      <c r="E101" s="6"/>
      <c r="F101" s="6"/>
      <c r="G101" s="6"/>
      <c r="H101" s="6"/>
      <c r="I101" s="5"/>
      <c r="J101" s="20" t="e">
        <f t="shared" si="1"/>
        <v>#DIV/0!</v>
      </c>
    </row>
    <row r="102" spans="1:10" ht="90" x14ac:dyDescent="0.25">
      <c r="A102" s="5">
        <v>101</v>
      </c>
      <c r="B102" s="21" t="s">
        <v>35</v>
      </c>
      <c r="C102" s="5" t="s">
        <v>9</v>
      </c>
      <c r="D102" s="5">
        <v>200</v>
      </c>
      <c r="E102" s="6"/>
      <c r="F102" s="6"/>
      <c r="G102" s="6"/>
      <c r="H102" s="6"/>
      <c r="I102" s="5"/>
      <c r="J102" s="20" t="e">
        <f t="shared" si="1"/>
        <v>#DIV/0!</v>
      </c>
    </row>
    <row r="103" spans="1:10" ht="105" x14ac:dyDescent="0.25">
      <c r="A103" s="5">
        <v>102</v>
      </c>
      <c r="B103" s="24" t="s">
        <v>36</v>
      </c>
      <c r="C103" s="5" t="s">
        <v>9</v>
      </c>
      <c r="D103" s="5">
        <v>600</v>
      </c>
      <c r="E103" s="6"/>
      <c r="F103" s="6"/>
      <c r="G103" s="6"/>
      <c r="H103" s="6"/>
      <c r="I103" s="5"/>
      <c r="J103" s="20" t="e">
        <f t="shared" si="1"/>
        <v>#DIV/0!</v>
      </c>
    </row>
    <row r="104" spans="1:10" x14ac:dyDescent="0.25">
      <c r="A104" s="5">
        <v>103</v>
      </c>
      <c r="B104" s="21" t="s">
        <v>37</v>
      </c>
      <c r="C104" s="25" t="s">
        <v>10</v>
      </c>
      <c r="D104" s="25">
        <v>2000</v>
      </c>
      <c r="E104" s="6"/>
      <c r="F104" s="6"/>
      <c r="G104" s="6"/>
      <c r="H104" s="6"/>
      <c r="I104" s="5"/>
      <c r="J104" s="20" t="e">
        <f t="shared" si="1"/>
        <v>#DIV/0!</v>
      </c>
    </row>
    <row r="105" spans="1:10" x14ac:dyDescent="0.25">
      <c r="A105" s="5">
        <v>104</v>
      </c>
      <c r="B105" s="21" t="s">
        <v>38</v>
      </c>
      <c r="C105" s="5" t="s">
        <v>10</v>
      </c>
      <c r="D105" s="5">
        <v>2000</v>
      </c>
      <c r="E105" s="6"/>
      <c r="F105" s="6"/>
      <c r="G105" s="6"/>
      <c r="H105" s="6"/>
      <c r="I105" s="5"/>
      <c r="J105" s="20" t="e">
        <f t="shared" si="1"/>
        <v>#DIV/0!</v>
      </c>
    </row>
    <row r="106" spans="1:10" ht="30" x14ac:dyDescent="0.25">
      <c r="A106" s="5">
        <v>105</v>
      </c>
      <c r="B106" s="26" t="s">
        <v>118</v>
      </c>
      <c r="C106" s="22" t="s">
        <v>9</v>
      </c>
      <c r="D106" s="22">
        <v>3</v>
      </c>
      <c r="E106" s="6"/>
      <c r="F106" s="6"/>
      <c r="G106" s="6"/>
      <c r="H106" s="6"/>
      <c r="I106" s="5"/>
      <c r="J106" s="20" t="e">
        <f t="shared" ref="J106" si="2">D106/I106</f>
        <v>#DIV/0!</v>
      </c>
    </row>
    <row r="107" spans="1:10" ht="30" x14ac:dyDescent="0.25">
      <c r="A107" s="5">
        <v>106</v>
      </c>
      <c r="B107" s="26" t="s">
        <v>119</v>
      </c>
      <c r="C107" s="22" t="s">
        <v>9</v>
      </c>
      <c r="D107" s="22">
        <v>3</v>
      </c>
      <c r="E107" s="6"/>
      <c r="F107" s="6"/>
      <c r="G107" s="6"/>
      <c r="H107" s="6"/>
      <c r="I107" s="5"/>
      <c r="J107" s="20" t="e">
        <f t="shared" ref="J107:J108" si="3">D107/I107</f>
        <v>#DIV/0!</v>
      </c>
    </row>
    <row r="108" spans="1:10" ht="30" x14ac:dyDescent="0.25">
      <c r="A108" s="5">
        <v>107</v>
      </c>
      <c r="B108" s="26" t="s">
        <v>120</v>
      </c>
      <c r="C108" s="22" t="s">
        <v>9</v>
      </c>
      <c r="D108" s="22">
        <v>3</v>
      </c>
      <c r="E108" s="6"/>
      <c r="F108" s="6"/>
      <c r="G108" s="6"/>
      <c r="H108" s="6"/>
      <c r="I108" s="5"/>
      <c r="J108" s="20" t="e">
        <f t="shared" si="3"/>
        <v>#DIV/0!</v>
      </c>
    </row>
  </sheetData>
  <pageMargins left="0.39370078740157483" right="0.39370078740157483" top="0.39370078740157483" bottom="0.3937007874015748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>SGP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Behemoth</dc:creator>
  <cp:lastModifiedBy>Ralica Tuikova</cp:lastModifiedBy>
  <cp:lastPrinted>2018-03-06T08:17:29Z</cp:lastPrinted>
  <dcterms:created xsi:type="dcterms:W3CDTF">2018-01-12T17:22:20Z</dcterms:created>
  <dcterms:modified xsi:type="dcterms:W3CDTF">2018-03-06T08:17:39Z</dcterms:modified>
</cp:coreProperties>
</file>