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35" windowHeight="8580" activeTab="10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<sst xmlns="http://schemas.openxmlformats.org/spreadsheetml/2006/main" count="822" uniqueCount="375">
  <si>
    <t>Наименование</t>
  </si>
  <si>
    <t>Мярка</t>
  </si>
  <si>
    <t xml:space="preserve">Щипка за биопсия със странично отваряне, многократна </t>
  </si>
  <si>
    <t>Канюла за промиване, многократна</t>
  </si>
  <si>
    <t>Лигатури за варици на хранопровода</t>
  </si>
  <si>
    <t>Иглен сфинктеротом с връх тип игла</t>
  </si>
  <si>
    <t>Четки за почистване на каналите</t>
  </si>
  <si>
    <t>бр.</t>
  </si>
  <si>
    <t>бр</t>
  </si>
  <si>
    <t>Цитологична четка</t>
  </si>
  <si>
    <t>Еднократни Форцепси атравматични, захващащи, електроизолирани, ф 5 мм, дължина 30 см, стандартни и с "прозорец" с "хирургично" задържане</t>
  </si>
  <si>
    <t>Лапароскопски троакари /портове/ /тубус и острие/, ф 5мм, дълж. 100 мм</t>
  </si>
  <si>
    <t>Лапароскопски троакари /портове/ /тубус и острие/, ф 10мм, дълж. 100 мм</t>
  </si>
  <si>
    <t xml:space="preserve">Лапароскопска канюла за пневмоперитонеум на Veress </t>
  </si>
  <si>
    <t>Троакар 12 мм</t>
  </si>
  <si>
    <t>Троакар 10 мм</t>
  </si>
  <si>
    <t>Троакар 5 мм</t>
  </si>
  <si>
    <t>Лапароскопски дисектор за еднократна употреба 5мм</t>
  </si>
  <si>
    <t>Лапароскопска крива ножица за еднократна употреба, ф 5 мм., дълж. 30 см., с монополярна коагулация</t>
  </si>
  <si>
    <t>Ендоскопски сак /бек/ - еднократен</t>
  </si>
  <si>
    <t>Пълнители с титанови клипси с 3,5 мм за лапароскопски ушивател многозаряден линеен ф 12 мм, дължина  30мм</t>
  </si>
  <si>
    <t>Глава за ултразвуков литотриптор</t>
  </si>
  <si>
    <t>Инструменти за многократна употреба за ендоскопска урология</t>
  </si>
  <si>
    <t>Адаптор за електронож монополярен</t>
  </si>
  <si>
    <t>Спринцовка за иригация за цистоскоп 150мл</t>
  </si>
  <si>
    <t>Сонди за ултразвукова литотрипсия за нефроскоп</t>
  </si>
  <si>
    <t>Сонди за ултразвукова литотрипсия за уретероскоп</t>
  </si>
  <si>
    <t>Кабели биполярни за ТУР</t>
  </si>
  <si>
    <t>Кабели монополярни за ТУР</t>
  </si>
  <si>
    <t>Бримки биполярни за ТУР</t>
  </si>
  <si>
    <t>Бримки монополярни за ТУР</t>
  </si>
  <si>
    <t>Буркан за УЗ литотриптор</t>
  </si>
  <si>
    <t>Консумативи еднократни за ендоскопска урология</t>
  </si>
  <si>
    <t>Лапароскопски Граспер тип "крокодил",  със зъби, голям, електроизолирани, ф 10 мм, дължина 36 см, с "хирургично задържане"</t>
  </si>
  <si>
    <t>Форцепси атравматични, захващащи, електроизолирани, ф 5 мм, дължина 30 см, стандартни и с "прозорец" с "хирургично" задържане</t>
  </si>
  <si>
    <t>Конвертори 10мм/5мм</t>
  </si>
  <si>
    <t>Тапи лапараскопски</t>
  </si>
  <si>
    <t>Ендоскопски дисектор-кука, 5мм монополярна коагулация</t>
  </si>
  <si>
    <t>Винтов Фиксатор за троакари 12мм</t>
  </si>
  <si>
    <t>Винтов Фиксатор за троакари 10мм</t>
  </si>
  <si>
    <t>Винтов Фиксатор за троакари 5мм</t>
  </si>
  <si>
    <t>Лапароскопски Накрайник за аспирация/иригация ф5, ф 10мм</t>
  </si>
  <si>
    <t>Лапароскопска канюла  за аспирация/иригация ф 5мм</t>
  </si>
  <si>
    <t>Лапароскопска Клампа тип "Babcock" електроизолирана, ф 10 мм, с "хирургично задържане"</t>
  </si>
  <si>
    <t>Игла (тип Berci) за субкутанно затваряне на фасция ф 2,8 мм, дължина 17мм</t>
  </si>
  <si>
    <t>Редуктор от 5 на 3 мм</t>
  </si>
  <si>
    <t>Лапароскопски клип-апликатор за многократна употреба, ф10мм, със средни/големи клипси - Pistol Grip Endoscopic Rotating Multiple Clip Applier 10 mm., M/L medium/large titanium clips</t>
  </si>
  <si>
    <t>№ по ред</t>
  </si>
  <si>
    <t>Водачи за уретерални протези - гъвкави</t>
  </si>
  <si>
    <t>Сет за уретрография</t>
  </si>
  <si>
    <t>Кожух за достъп в уретер за флексибилен уретероскоп</t>
  </si>
  <si>
    <t>Уретрални катетри отворени с дупки</t>
  </si>
  <si>
    <t>Катетри уретрални двупътни с балон 5-15мл №10</t>
  </si>
  <si>
    <t>Катетри уретрални двупътни с балон 5-15мл № 8</t>
  </si>
  <si>
    <t>Уретрални силиконови катетри двупътни №22</t>
  </si>
  <si>
    <t>Уретрални силиконови катетри двупътни №20</t>
  </si>
  <si>
    <t>Уретрални силиконови катетри двупътни №18</t>
  </si>
  <si>
    <t>Уретрални силиконови катетри двупътни №16</t>
  </si>
  <si>
    <t>Уретрални силиконови катетри двупътни №14</t>
  </si>
  <si>
    <t>Уретрални силиконови катетри двупътни №8</t>
  </si>
  <si>
    <t>Детски уретерален катетър 4СН</t>
  </si>
  <si>
    <t>Детски уретерален катетър 3СН</t>
  </si>
  <si>
    <t>Протеза за уретерокутанеостома</t>
  </si>
  <si>
    <t>Уретерален стент моно джей 70см</t>
  </si>
  <si>
    <t>Сет нефростомен пункционен - с балон</t>
  </si>
  <si>
    <t>Сет уретерален стент дабъл джей отворени едностранно</t>
  </si>
  <si>
    <t>Сет уретерален стент дабъл джей отворени двустранно</t>
  </si>
  <si>
    <t>Сет уретерален стент дабъл джей отворени едностранно за продължителен престой</t>
  </si>
  <si>
    <t>Сет уретерален стент дабъл джей отворени едностранно за кратък престой</t>
  </si>
  <si>
    <t>Сет уретерален стент дабъл джей отворени двустранно за продължителен престой</t>
  </si>
  <si>
    <t>Сет уретерален стент дабъл джей отворени двустранно за кратък престой</t>
  </si>
  <si>
    <t>Уретерални катетри тип Шевасю за ретроградна уретеропиелография</t>
  </si>
  <si>
    <t>Уретерални дилататори</t>
  </si>
  <si>
    <t>Уретерални катетри - обикновени дренажни</t>
  </si>
  <si>
    <t>Сет за перкутанна нефростомия</t>
  </si>
  <si>
    <t>Пункционен сет за пикочен мехур без балон 12</t>
  </si>
  <si>
    <t>Пункционен сет за пикочен мехур без балон 10</t>
  </si>
  <si>
    <t>Пункционен сет за пикочен мехур без балон 8</t>
  </si>
  <si>
    <t>Пункционен сет за пикочен мехур с балон 12</t>
  </si>
  <si>
    <t>Пункционен сет за пикочен мехур с балон  10</t>
  </si>
  <si>
    <t>Пункционен сет за пикочен мехур с балон 8</t>
  </si>
  <si>
    <t>Лапароскопски иглодържател за многократна употреба ф 5мм</t>
  </si>
  <si>
    <t>Лапароскопски Форцепс за биполярна електрокоагулация, многократен</t>
  </si>
  <si>
    <t>І.</t>
  </si>
  <si>
    <t>ІІ.</t>
  </si>
  <si>
    <t>ІІІ.</t>
  </si>
  <si>
    <t>ІV.</t>
  </si>
  <si>
    <t>Щипка за биопсия с кръгли челюсти, многократна</t>
  </si>
  <si>
    <t>Щипка за биопсия със зъб на върха на челюстите, многократна</t>
  </si>
  <si>
    <t>Щипка за за биопсия с челюсти, тип алигатор, с възможност за променяне на ъгъла на захват на челюстите, многократна</t>
  </si>
  <si>
    <t>Биопсични щипки</t>
  </si>
  <si>
    <t>Щипка за биопсия със странично отваряне, със зъб на върха на челюстите, многократна</t>
  </si>
  <si>
    <t>Примка за политектомия</t>
  </si>
  <si>
    <t>Политектомична примка-овална</t>
  </si>
  <si>
    <t>Политектомична примка-овална с шипчета</t>
  </si>
  <si>
    <t>Политектомична примка-сърповидна</t>
  </si>
  <si>
    <t>Политектомична примка-хексагонална</t>
  </si>
  <si>
    <t>Апликатор за полипектомична примка</t>
  </si>
  <si>
    <t>Дръжка за полипектомична примка</t>
  </si>
  <si>
    <t>Лигатури за предотвратяване на кървене преди полипектомия</t>
  </si>
  <si>
    <t>Лигатури-примки</t>
  </si>
  <si>
    <t>Апликатор за лигатури</t>
  </si>
  <si>
    <t>Дръжка за лигатури</t>
  </si>
  <si>
    <t>Инструменти за ендоскопска мукозна резекция-ЕМR</t>
  </si>
  <si>
    <t>Инжектор</t>
  </si>
  <si>
    <t>Инструменти за хемостаза</t>
  </si>
  <si>
    <t>Апликатор за клипсове - многократен</t>
  </si>
  <si>
    <t>Граспери за отстраняване на чужди тела</t>
  </si>
  <si>
    <t>Граспер с челюсти тип алигатор, многократен</t>
  </si>
  <si>
    <t>Граспер със зъб на върха на челюстите, многократен</t>
  </si>
  <si>
    <t>Граспер със зъб на върха на челюстите, с изолиращо покритие за електрохирургия</t>
  </si>
  <si>
    <t>Граспер с челюсти тип алигатор, със зъб на върха на челюстите, с изолиращо покритие за електрохирургия, многократен</t>
  </si>
  <si>
    <t>Дръжка за многократни кошнички</t>
  </si>
  <si>
    <t>Граспер с пет захващащи зъба, многократен</t>
  </si>
  <si>
    <t>Кошничка дормия - за отстраняване на камъни, полипи, чужди тела или редуцирана тъкан, еднократни/многократни</t>
  </si>
  <si>
    <t>Балон-дилататори</t>
  </si>
  <si>
    <t>Езофагелни, многократни</t>
  </si>
  <si>
    <t>За ахалазия, многократни</t>
  </si>
  <si>
    <t>Пилорни, многократни</t>
  </si>
  <si>
    <t>Помпа за надуване на балон дилататор</t>
  </si>
  <si>
    <t>За колон, многократни</t>
  </si>
  <si>
    <t>Еднократен билиарен балон - дилататор (високо налягане)</t>
  </si>
  <si>
    <t>Помпа за еднократен билиарен балон -дилататор (високо налягане)</t>
  </si>
  <si>
    <t>Инструменти ERCP процедури</t>
  </si>
  <si>
    <t>Балони за екстракция на камъни от жлъчните пътища, три лумен</t>
  </si>
  <si>
    <t>Многократен сфинктеротом с един лумен</t>
  </si>
  <si>
    <t>Дръжка за папилотоми</t>
  </si>
  <si>
    <t>Механични литотриптери за разбиване на билиарни конкременти механичен литотриптор</t>
  </si>
  <si>
    <t>Шафт за механичен литотриптер, метален, спираловиден</t>
  </si>
  <si>
    <t>Дръжка за литотриптер ротаторна</t>
  </si>
  <si>
    <t>Инструменти за почистване на ендоскопи</t>
  </si>
  <si>
    <t>Сетове за почистване на каналите</t>
  </si>
  <si>
    <t>Тестер за херметичност на ендоскопите</t>
  </si>
  <si>
    <t>Аксесоари за ендоскопски изследвания</t>
  </si>
  <si>
    <t>Филтри за аспирационна помпа</t>
  </si>
  <si>
    <t>Силиконово масло за клапани на ендоскопите</t>
  </si>
  <si>
    <t>Клапани - вода - въздух</t>
  </si>
  <si>
    <t>Клапани - аспирация</t>
  </si>
  <si>
    <t>Клапани - биопсични</t>
  </si>
  <si>
    <t>Лапароскопски инструменти и консумативи за еднократна употреба</t>
  </si>
  <si>
    <t>Консумативи за урология</t>
  </si>
  <si>
    <t>Еднократна аспирация - иригация за лапароскопии</t>
  </si>
  <si>
    <t>Пълнители с титанови клипси с 2,5 мм за лапароскопски ушивател многозаряден линеен ф 12 мм, дължина 30мм</t>
  </si>
  <si>
    <t>Еднократен калъф за камера - стерилен</t>
  </si>
  <si>
    <t>Кабели-монополярни за лапараскопски операции</t>
  </si>
  <si>
    <t>Кабели - биполярни за лапароскопски операции</t>
  </si>
  <si>
    <t>Лапароскопска ножица "Метценбаум" 5мм за еднократна употреба</t>
  </si>
  <si>
    <t>Еднократни Форцепси, захващащи, зъбчати, електроизолирани, ф 5 мм, дължина 30 см,  с "хирургично" задържане</t>
  </si>
  <si>
    <t>Лапароскопски дисектор голям крив, ф 5мм, дълж. 30 см, с монополярна коагулация</t>
  </si>
  <si>
    <t>Лапароскопска канюла за пневмоперитонеум на Veress за многократна употреба 13 см</t>
  </si>
  <si>
    <t>Лапароскопска канюла за пневмоперитонеум на Veress за многократна употреба 15 см</t>
  </si>
  <si>
    <t>Редуктор от 10 на 5 мм</t>
  </si>
  <si>
    <t>Редуктор от 12 мм на 10 мм на 5 мм</t>
  </si>
  <si>
    <t>Вътрешен елемент на монополярен инструмент тип дисектор 5 мм</t>
  </si>
  <si>
    <t>Външен елемент /тръба/ на монополярен инструмент 5 мм</t>
  </si>
  <si>
    <t>Ръкохватка за монополярен инструмент 5 мм</t>
  </si>
  <si>
    <t>Вътрешен елемент на монополярен инструмент тип дисектор 10 мм</t>
  </si>
  <si>
    <t>Външен елемент /тръба/ на монополярен инструмент 10 мм</t>
  </si>
  <si>
    <t>Ръкохватка за монополярен инструмент 10 мм</t>
  </si>
  <si>
    <t>Лапароскопски биполярен форцепс 5 мм</t>
  </si>
  <si>
    <t>Редуктор 10 мм на 5 мм - тръбовиден</t>
  </si>
  <si>
    <t xml:space="preserve">Катетри силиконови уретрални  /5 -15мл /№16 </t>
  </si>
  <si>
    <t>Катетри силиконови уретрални  /5 -15мл/№18</t>
  </si>
  <si>
    <t>Катетри силиконови уретрални /5 -15мл/ №20</t>
  </si>
  <si>
    <t>Катетри силиконови уретрални /5 -15мл/ №22</t>
  </si>
  <si>
    <t>Катетри силиконови уретрални  /5 -15мл/ №24</t>
  </si>
  <si>
    <t>Катетри уретрални-Двупътен с балон /5-15мл/ № 12</t>
  </si>
  <si>
    <t>Катетри уретрални-Двупътен с балон /5-15мл/ №16</t>
  </si>
  <si>
    <t>Катетри уретрални-Двупътен с балон /5-15мл /№ 18</t>
  </si>
  <si>
    <t>Двулуменен  /двуканален/ уретерален катетър</t>
  </si>
  <si>
    <t>Катетри уретрални-Двупътен с балон /5-15мл/ № 14</t>
  </si>
  <si>
    <t>Катетри уретрални трипътни с балон 30-50 ml  №16</t>
  </si>
  <si>
    <t>Катетри уретрални трипътни с балон 30-50 ml  № 20</t>
  </si>
  <si>
    <t>Катетри уретрални трипътни с балон  50-80 ml № 20</t>
  </si>
  <si>
    <t>V.</t>
  </si>
  <si>
    <t>Аспирационен вентил, еднократен</t>
  </si>
  <si>
    <t>Силиконов вентил, еднократен</t>
  </si>
  <si>
    <t>Водач за катетър</t>
  </si>
  <si>
    <t>Биопсична щипка двустранна 1.0 мм 120 см</t>
  </si>
  <si>
    <t>Щипка тип "Алигатор" 1.7 мм 120 см</t>
  </si>
  <si>
    <t>Катетър 1.7 мм със съединител</t>
  </si>
  <si>
    <t>Четка за чистене на работен канал ф 1.2-1.8 мм</t>
  </si>
  <si>
    <t>Биопсична щипка с шип 1.7 мм 120 см  с фенестр.</t>
  </si>
  <si>
    <t>Биопсична щипка 1.7 мм 120 см</t>
  </si>
  <si>
    <t>Биопсична щипка с шип 1.7 мм 120 см фенестр. с шип</t>
  </si>
  <si>
    <t xml:space="preserve">Биопсична щипка с шип 1.7 мм 120 см </t>
  </si>
  <si>
    <t>Цитологична четка с дръжка и външен шлаух</t>
  </si>
  <si>
    <t>Моно-електрод за коагулация, ф 1.0 мм 73 см</t>
  </si>
  <si>
    <t>Биопсична щипка 1.0 мм 120 см</t>
  </si>
  <si>
    <t>Еднократна канюла за ERCP със заострен връх</t>
  </si>
  <si>
    <t>Еднократна канюла за ERCP с дълъг заострен връх</t>
  </si>
  <si>
    <t>Еднократна канюла за ERCP с метален връх</t>
  </si>
  <si>
    <t>Лапароскопска крива ножица за многократна употреба, ф 5 мм, дълж. 30 см, с монополярна коагулация</t>
  </si>
  <si>
    <t>Лапароскопски дисектор - кука за многократна употреба, ф 5 мм, дълж. 30 см, с монополярна коагулация</t>
  </si>
  <si>
    <t>Лапароскопски дисектор малък крив за многократна употреба, ф 5 мм, дълж. 30 см, с монополярна коагулация</t>
  </si>
  <si>
    <t>Лапароскопски дисектор голям прав за многократна употреба, ф 5 мм, дълж. 30 см, с монополярна коагулация</t>
  </si>
  <si>
    <t>Лапароскопски дисектор голям крив за многократна употреба, ф 5 мм, дълж. 30 см, с монополярна коагулация</t>
  </si>
  <si>
    <t>Лапароскопска ножица за биполярна резекция многократна ф 5мм</t>
  </si>
  <si>
    <t>Лапароскопски троакари (портове) за многократна употреба (тубус и острие) - ф 12 мм, дълж. 100мм</t>
  </si>
  <si>
    <t>Лапароскопски троакари (портове) на Ternamian (Endoscopic threaded Imaging port system) за многократна употреба (тубус и острие) - ф 11 мм, дължина 115 мм</t>
  </si>
  <si>
    <t>Лапароскопски троакари (портове) за многократна употреба (тубус и острие) - ф 10 мм, дълж. 150 мм</t>
  </si>
  <si>
    <t>Лапароскопски троакари (портове) за многократна употреба (тубус и острие) - ф 10 мм, дълж. 120 мм</t>
  </si>
  <si>
    <t>Лапароскопски троакари (портове) за многократна употреба (тубус и острие) - ф 5 мм, дълж. 150 мм</t>
  </si>
  <si>
    <t>Лапароскопски троакари (портове) за многократна употреба (тубус и острие) - ф 5 мм, дълж. 120 мм</t>
  </si>
  <si>
    <t>Лапароскопски троакари (портове) за многократна употреба (тубус и острие) - ф 10 мм, дълж. 100мм</t>
  </si>
  <si>
    <t>Лапароскопски троакари (портове) за многократна употреба (тубус и острие) - ф 5 мм, дълж. 100 мм</t>
  </si>
  <si>
    <t>Лапароскопски троакари (портове) за еднократна употреба (тубус и острие) - ф 10 мм, дълж. 100 мм</t>
  </si>
  <si>
    <t>Конвертори (редуктори) за троакари за многократна употреба от ф 10 мм на ф 5 мм</t>
  </si>
  <si>
    <t>Флексибилна щипка за цистоскоп и уретероскоп</t>
  </si>
  <si>
    <t>Катетри уретрални двупътни с балон 5-15мл № 6</t>
  </si>
  <si>
    <t>Катетри уретрални-Двупътен с балон /5-15мл/ № 20</t>
  </si>
  <si>
    <t>Катетри уретрални-Двупътен с балон /5-15мл/ № 22</t>
  </si>
  <si>
    <t>Катетри уретрални трипътни с балон 30-50 ml  № 22</t>
  </si>
  <si>
    <t>Катетри уретрални трипътни с балон  50-80 ml № 16</t>
  </si>
  <si>
    <t>Катетри уретрални трипътни с балон  50-80 ml № 18</t>
  </si>
  <si>
    <t>Катетри уретрални трипътни с балон  50-80 ml  № 22</t>
  </si>
  <si>
    <t>Катетри уретрални трипътни с балон  50-80 ml № 24</t>
  </si>
  <si>
    <t>Щипка за биопсия с овални челюсти, многократна</t>
  </si>
  <si>
    <t>Резервни лампи,еквивалентни на такива за светлинен източник - Olympus, модел CLV-180, 300W-xenon</t>
  </si>
  <si>
    <t>Еднократен Лапароскопски Форцепс за биполярна електрокоагулация, еквивалентен на такъв за апарат STORZ модел RO-BI-</t>
  </si>
  <si>
    <t>Ножче, еквивалентно с уретротом на Отис</t>
  </si>
  <si>
    <t>Ножче, еквивалентно с уретротом на Сакс</t>
  </si>
  <si>
    <t>Ръкохватка с бутони за електронож + кабел, еквивалентна на такава за електронож Щорц</t>
  </si>
  <si>
    <t>Игла за простатна биопсия тру-кът, еквивалентна на такава за биопсичен уред Магнум</t>
  </si>
  <si>
    <t>Гел за колоноскопски процедури</t>
  </si>
  <si>
    <t>Неутрал - плочка за многократна употреба с кабел за ТУР</t>
  </si>
  <si>
    <t>Папилотом</t>
  </si>
  <si>
    <t>Игла ендоскопска за стомах</t>
  </si>
  <si>
    <t>Игла ендоскопска за колон</t>
  </si>
  <si>
    <t>Игла за тънкоиглена биопсия под ехографкси контрол, 18 г х 25 см, еквивалентна на такава за биопсичен уред Магнум</t>
  </si>
  <si>
    <t>Игла за тънкоиглена биопсия под ехографкси контрол, 16 г х 16 см, еквивалентна на такава за биопсичен уред Магнум</t>
  </si>
  <si>
    <t>Лапароскопски клип - апликатор за еднократна употреба, ф 9мм</t>
  </si>
  <si>
    <t>Циркулярни ушиватели за лапароскопска хирургия с d 25 nm</t>
  </si>
  <si>
    <t>Циркулярни ушиватели за лапароскопска хирургия с d 31 nm</t>
  </si>
  <si>
    <t>Циркулярни ушиватели за лапароскопска хирургия с d 33 nm</t>
  </si>
  <si>
    <t>VI.</t>
  </si>
  <si>
    <t>Бронхоскопски консумативи</t>
  </si>
  <si>
    <t>Количество</t>
  </si>
  <si>
    <t>Стент трахеален</t>
  </si>
  <si>
    <t>Стент бронхиален</t>
  </si>
  <si>
    <t>Игла за ТТАБ</t>
  </si>
  <si>
    <t>Режеща игла за биопсия-трукът трансторакална биопсия</t>
  </si>
  <si>
    <t xml:space="preserve">Ендобронхиална клапа </t>
  </si>
  <si>
    <t>Инжектори-еднократни</t>
  </si>
  <si>
    <t>Инжектори-многократни</t>
  </si>
  <si>
    <t>Лапароскопски еднократен и многократен сет шлаухи за аспирационна помпа, еквивалентен на такъв за система Storz</t>
  </si>
  <si>
    <t>Лапароскопски клип - апликатор, ф 10мм, със средни/големи клипси - Pistol Grip Endoscopic Rotating Multiple Clip Applier 10 mm, M/L medium/large titanium clips</t>
  </si>
  <si>
    <t>Лапароскопски еднократен накрайник за аспирация/иригация, ф 5мм</t>
  </si>
  <si>
    <t>Пълнител с 16 бр. титанови клипси, съвместими с лапароскопски клипапликатор на STORZ, размер голям</t>
  </si>
  <si>
    <t>Уретрален балон катетър тип Фогарти</t>
  </si>
  <si>
    <t xml:space="preserve">бр 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</si>
  <si>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</si>
  <si>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</si>
  <si>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</si>
  <si>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</si>
  <si>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</si>
  <si>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</si>
  <si>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</si>
  <si>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37х28cm.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</si>
  <si>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</si>
  <si>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</si>
  <si>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17х10cm.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</si>
  <si>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</si>
  <si>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</si>
  <si>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</si>
  <si>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15x10cm,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</si>
  <si>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20x15cm,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</si>
  <si>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25x20cm, при отворен перитонеум.  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</si>
  <si>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30x20cm, при отворен перитонеум.  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</si>
  <si>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9cm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</si>
  <si>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12cm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</si>
  <si>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15cm в диаметър.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</si>
  <si>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15х10cm.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</si>
  <si>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20х15cm.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</si>
  <si>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</si>
  <si>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30х20cm.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</si>
  <si>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42х32cm.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</si>
  <si>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20х12cm.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</si>
  <si>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34х20cm. С допълнителни конци за фиксиране.</t>
  </si>
  <si>
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40х24cm. С допълнителни конци за фиксиране.</t>
  </si>
  <si>
    <t>Синтетично полипролипеново платно за херниопластика с големина на порите 2.0х2.4mm, с тегло 46 g/m2, с размери 11х06 cm и дебелина на нишката от 0.6mm.</t>
  </si>
  <si>
    <t>Синтетично полипролипеново платно за херниопластика с големина на порите 2.0х2.4mm, с отвор за ингвиналният лигамент, с тегло 46 g/m2, с размери 11х06cm и дебелина на нишката от 0.6mm.</t>
  </si>
  <si>
    <t>Синтетично полипролипеново платно за херниопластика с големина на порите 2.0х2.4mm, с тегло 46 g/m2, с размери 15х07.5cm и дебелина на нишката от 0.6mm.</t>
  </si>
  <si>
    <t>Синтетично полипролипеново платно за херниопластика с големина на порите 2.0х2.4mm, с тегло 46 g/m2, с размери 15х10cm и дебелина на нишката от 0.6mm.</t>
  </si>
  <si>
    <t>Синтетично полипролипеново платно за херниопластика с големина на порите 2.0х2.4mm, с тегло 46 g/m2, с размери 15х15cm и дебелина на нишката от 0.6mm.</t>
  </si>
  <si>
    <t>Синтетично полипролипеново платно за херниопластика с големина на порите 2.0х2.4mm, с тегло 46 g/m2, с размери 20х20cm и дебелина на нишката от 0.6mm.</t>
  </si>
  <si>
    <t>Синтетично полипролипеново платно за херниопластика с големина на порите 2.0х2.4mm, с тегло 46 g/m2, с размери 30х30 cm и дебелина на нишката от 0.6mm.</t>
  </si>
  <si>
    <t>Синтетично полипролипеново платно за херниопластика с големина на порите 2.0х2.4mm, с тегло 46 g/m2, с размери 45х30cm и дебелина на нишката от 0.6mm.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</si>
  <si>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5X5X1.00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</si>
  <si>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5X10X1.00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</si>
  <si>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10X10X1.50 X1</t>
  </si>
  <si>
    <t>стерилна, аселуарна, крос-линк, свинска дермална колагенова матрица, съдържаща еластинови фибри, която е хидратирана в 0.9% физиологичен разтвор. С размери 10X15X1.00 X1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</si>
  <si>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ляво с размери 10X15см </t>
  </si>
  <si>
    <t xml:space="preserve">Самозалепващо се полурезорбируемо платно за лапароскопска херниопластика, от монофиламентен полиестер, и полимер на млечната киселна, предварително скроено, дясно с размери 10X15 см </t>
  </si>
  <si>
    <t>Самозалепващо се полурезорбируемо платно за херниопластика, от монофиламентен полиестер, и полимер на млечната киселна, с размери 15Х15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</si>
  <si>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ляво с размери 12Х08 см</t>
  </si>
  <si>
    <t>Самозалепващо се полурезорбируемо платно за херниопластика, от монофиламентен полипропилен, и полимер на млечната киселна, предварително скроено, дясно с размери 12Х08 см</t>
  </si>
  <si>
    <t>Хирургическо платно от монофиламентен полиестер, нерезорбируемо с размери 11Х06 см</t>
  </si>
  <si>
    <t>Хирургическо платно от монофиламентен полиестер, нерезорбируемо с размери 15Х15 см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</si>
  <si>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4,5 см, максимум 5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</si>
  <si>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6,5 см, максимум 7 см, с 4 места за фиксация; с 2 бр., разноцветни дръжки за поставяне; </t>
  </si>
  <si>
    <t xml:space="preserve">Двукомпонентно полиестерно платно с антиадхезивен слой изграден от свински колаген за интраперитониално поставяне за умбиликани хернии; диаметър минимум 8,5 см, максимум 9 см, с 4 места за фиксация; с 2 бр., разноцветни дръжки за поставяне; </t>
  </si>
  <si>
    <t>Олекотено полипропиленово 36 г/м2 платно за херниопластика, размери 6х11 см</t>
  </si>
  <si>
    <t>Олекотено полипропиленово 36 г/м2 платно за херниопластика, размери 15х10 см</t>
  </si>
  <si>
    <t>Олекотено полипропиленово 36 г/м2 платно за херниопластика, размери 15х15 см</t>
  </si>
  <si>
    <t>Олекотено полипропиленово 36 г/м2 платно за херниопластика, размери 20х20 см</t>
  </si>
  <si>
    <t>Олекотено полипропиленово 36 г/м2 платно за херниопластика, размери30х30 см</t>
  </si>
  <si>
    <t>Фиксатор за лапароскопска херниопластика за фиксация на платна, 5мм диаметър, с 36см рамо и 30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</si>
  <si>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36 см рамо и 15 хеликообразни фиксатора от резорбируема млечна киселина.</t>
  </si>
  <si>
    <t>Фиксатор за лапароскопска херниопластика за фиксация на платна, 5мм диаметър, с 18 см рамо и 20 хеликообразни фиксатора от резорбируема млечна киселина.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</si>
  <si>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02Х04см</t>
  </si>
  <si>
    <t>Хемостатик за активно кървене под формата на пластир комбиниращ охсидинирана целуоза, триселин и полиетилен гликол. Постигащ активна хемостаза до 1 минута. С размери 05Х10см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</si>
  <si>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</si>
  <si>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2-0 1/2 27mm 23cm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</si>
  <si>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15cm</t>
  </si>
  <si>
    <t>Ситема за лапароскопско затваряне на перитонеум с кукички по дължината на конеца за шев без възел, с бримка на единия край, среден период на резорбция,  изработен от гликолид, диоксанон и триметиленкарбон. Пълна резорбция на 90-ят ден. 3-0 1/2 26mm 23cm</t>
  </si>
  <si>
    <t xml:space="preserve"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 8cm в диаметър при отворен перитонеум.  </t>
  </si>
  <si>
    <r>
      <t>Двукомпонентно, триизмерно, монофиламентно полиестерно платно за вентрални хернии с колагенов резорбируем антиадхезивен филм, с големина на порите 3.3х2.3mm, със зелен полиестерен маркер за ориентация на платното и с размери 25х15cm.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С допълнителни конци за фиксиране.</t>
    </r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</si>
  <si>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5.1 мм и 3 пълнителя с по 10 броя такове във всеки.</t>
  </si>
  <si>
    <t>Резорбируеми такове от, синтетичен полиестерен кополимер извлечен от млечна и гликолова киселина. С размери на таковете от 5.1 мм и 10 броя такове в пълнител.</t>
  </si>
  <si>
    <t>Артикулиращо, презареждащо се устройство за фиксация на херниални платна с резорбируеми такове от, синтетичен полиестерен кополимер извлечен от млечна и гликолова киселина. С размери на таковете от 7.0 мм и 3 пълнителя с по 8 така във всеки и 1 пълнител с 5 броя такове.</t>
  </si>
  <si>
    <t>Резорбируеми такове от, синтетичен полиестерен кополимер извлечен от млечна и гликолова киселина. С размери на таковете от 7.0 мм и 8 броя такове в пълнител.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</si>
  <si>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кръгъл балон за достъп.</t>
  </si>
  <si>
    <t>Система за лапароскопски достъп и дисекция при тотално екстраперитонеално лечение на ингвинална херния (ТЕР) с 12 мм структурен балон трокар с овален балон за достъп.</t>
  </si>
  <si>
    <t>Игла за позициониране на конци</t>
  </si>
  <si>
    <t>Катетри уретрални трипътни с балон 30-50 ml № 24</t>
  </si>
  <si>
    <t>Катетри уретрални трипътни с балон 30-50 ml №18</t>
  </si>
  <si>
    <t>Уретрални катетри</t>
  </si>
  <si>
    <t>Еднократен спрей катетър - за впръскване на оцветител върху суспектни  области за потвърждаване размера и локализацията на лезиите</t>
  </si>
  <si>
    <t>VII.</t>
  </si>
  <si>
    <t>Инструменти и консумативи за бронхоскопи Storz или еквивалентни</t>
  </si>
  <si>
    <t>VIII.</t>
  </si>
  <si>
    <t>Нефростомни сетове</t>
  </si>
  <si>
    <r>
      <t>Нефростомен пункционен сет, катетър пигтейл от  полиуретан 10.5 FR/28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см, с фуниевиден накрайник; Сетът съдържа: водач твърд, нееластичен, с флексибилен J-връх 1,5 мм, дължина 80 см, от неръждаема стомана с покритие PTFE, диаметър 0,035"; пункционна игла от 2 части, градуирана с видимост нa ултразвук, 18Ga, дължина 20 см; 2 дилататора 8FR/12FR, атравматични</t>
    </r>
  </si>
  <si>
    <t>Нефростомен пункционен сет, катетър пигтейл от  полиуретан 14FR/28 cм, c фуниевиден накрайник; Сетът съдържа: водач твърд, нееластичен, с флексибилен J-връх 1,5 мм, дължина 80 см, от неръждаема стомана с покритие PTFE, диаметър 0,035'; пункционна игла от 2 части, градуирана с видимост на ултразвук, 18Ga, дължина 20 см; 2 дилататора 10FR/16FR, атравматични</t>
  </si>
  <si>
    <t>Нефростомен катетър пигтейл от полиуретан 10.5FR/28 см, с фуниевиден накрайник</t>
  </si>
  <si>
    <t>Нефростомен катетър пигтейл от полиуретан 14FR/28 см, с фуниевиден накрайник</t>
  </si>
  <si>
    <t>Нефростомен катетър пигтейл от полиуретан с размери 8FR/34 см, 9 FR/34 см, 10.5 FR/30 см, 12 FR/30 см със стоп кранче</t>
  </si>
  <si>
    <t>Супрапубичен пункционен сет с катетър 100 % силикон с размери 8 ch, 10 ch, 12 ch, 14 ch, 16 ch, 18 ch, 20 ch, 22 ch, 24 ch, дължина на катетъра 30 или 40 см в зависимост от размера. Капацитет на балона от 1.5 мл до 10 мл в зависимост от размера на катетъра. Сетът включва балон катетър, разцепваща се канюла, скалпел и тапа за катетър</t>
  </si>
  <si>
    <t>Супрапубичен сет за подмяна с  катетър 100 % силикон, с размери 8 ch, 10 ch, 12 ch, 14 ch, 16 ch, 18 ch, 20 ch, дължина на катетъра 30 или 40 см в зависимост от размера. Капацитет на балона от 1.5 мл до 10 мл в зависимост от размера на катетъра. Сетът включва балон катетър, тапа за катетър и водач с дължина 100см и диаметър от 0,025",0,032" или 0,038" в зависимост от размера на сета</t>
  </si>
  <si>
    <t>Нефростомен пункционен сет с балон катетър 100 % силикон, с размери 10 ch, 12 ch, 14 ch, 16 ch и дължина на катетъра 40 см с капацитет на балона от 1.5 мл до 5.0 мл, в зависимост от размера. Сетът съдържа балонен катетър, пункционна игла 18G/20cm, водач 0,025"/70см или 0,035"/80 см според размера, два дилататора и тапа за катетъра</t>
  </si>
  <si>
    <t>Нефростомен сет за подмяна с балон катетър 100 % силикон, с размери 10 ch, 12 ch, 14 ch, 16 ch и дължина на катетъра 40 см с капацитет на балона от 1.5 мл до 5.0 мл, в зависимост от размера. Сетът съдържа балонен катетър, прав водач 0,035"/80 см, два дилататора и тапа за катетър</t>
  </si>
  <si>
    <t>IX.</t>
  </si>
  <si>
    <t>Супрапубичен пункционен сет, катетър пигтейл с фуниевиден накрайник от полиуретан с размери: 8FR, 10FR и 12FR / 65 см, разделяща се канюла 12 см, скалпел и катетърна запушалка</t>
  </si>
  <si>
    <t>Супрапубичен сет за подмяна, катетър пигтейл с фуниевиден накрайник от полиуретан с размери: 8 FR, 10FR и 12FR / 65 см, катетърна запушалка и прав водач с дължина 100 см и диаметър 0,038"</t>
  </si>
  <si>
    <t>Супрапубичен дренажен катетър пигтейл с фуниевиден накрайник.Размери на катетъра 8FR, 10FR, 12FR с дължина 65 см</t>
  </si>
  <si>
    <t>Детски уретрален катетър 9СН</t>
  </si>
  <si>
    <t>Супрапубични пункционни сетове</t>
  </si>
  <si>
    <t>Инструменти и консумативи за ендоскопи, за налични видеоскопи: 
Дуоденоскоп, модел-JJF-160VT;
Гастроскоп, модел-GIF-H180; 
Колоноскоп, модел-CF-H180 или еквивалентни</t>
  </si>
  <si>
    <t>Лапароскопски ушивател многозаряден линеен ф 12 мм, дължина  45мм</t>
  </si>
  <si>
    <t>X.</t>
  </si>
  <si>
    <t>Консумативи за система за кардио-пулмонарни изследвания и определяне на дифузен капацитет на белия дроб MedGraphics Ultima или еквивалентни</t>
  </si>
  <si>
    <t>Лапароскопски инструменти и консумативи за лапароскопска система Storz или еквивалентни</t>
  </si>
  <si>
    <t>Антибактериален и антивирусен филтър за респираторна апаратура</t>
  </si>
  <si>
    <t>Щипка за нос за респираторни изследвания</t>
  </si>
  <si>
    <t xml:space="preserve">Пневмотахографски сензор </t>
  </si>
  <si>
    <t>Мундщук силикон/гума със захващаща кутия за слюнка</t>
  </si>
  <si>
    <t>Мундщук силикон/гума за респираторни изследвания</t>
  </si>
  <si>
    <t>Пациентски въздуховод</t>
  </si>
  <si>
    <t>Сглобка за свързване към маска</t>
  </si>
  <si>
    <t>оп</t>
  </si>
  <si>
    <t>Маска за изследване при физическо натоварване - комплект 6 бр small, 12 бр medium, 6 бр large</t>
  </si>
  <si>
    <t>Клипсове - за механична хемостаза, затваряне на мукозни дефекти, маркиране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</si>
  <si>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</si>
  <si>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</si>
  <si>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</si>
  <si>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</si>
  <si>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</si>
  <si>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>“Доставка на медицински изделия, инструменти и консумативи за урология и за ендоскопска, лапароскопска и бронхоскопска апаратура”</t>
  </si>
  <si>
    <t>Ценово предложение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</si>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</sst>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.00"/>
    <numFmt numFmtId="185" formatCode="0.0"/>
    <numFmt numFmtId="186" formatCode="#,##0.0"/>
    <numFmt numFmtId="187" formatCode="_-* #,##0.00\ [$лв.-402]_-;\-* #,##0.00\ [$лв.-402]_-;_-* &quot;-&quot;??\ [$лв.-402]_-;_-@_-"/>
    <numFmt numFmtId="188" formatCode="0.000000"/>
    <numFmt numFmtId="189" formatCode="0.00000"/>
    <numFmt numFmtId="190" formatCode="0.0000"/>
    <numFmt numFmtId="191" formatCode="0.000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22"/>
      <color indexed="8"/>
      <name val="Arial"/>
      <family val="2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2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vertical="center" wrapText="1"/>
      <protection/>
    </xf>
    <xf numFmtId="0" fontId="3" fillId="33" borderId="15" xfId="0" applyFont="1" applyFill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58" applyFont="1" applyFill="1" applyBorder="1" applyAlignment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3" xfId="60" applyFont="1" applyBorder="1" applyAlignment="1">
      <alignment vertical="center" wrapText="1"/>
      <protection/>
    </xf>
    <xf numFmtId="0" fontId="49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60" applyFont="1" applyFill="1" applyBorder="1" applyAlignment="1">
      <alignment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33" borderId="10" xfId="0" applyNumberFormat="1" applyFont="1" applyFill="1" applyBorder="1" applyAlignment="1" applyProtection="1">
      <alignment horizontal="center" vertical="center" wrapText="1"/>
      <protection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0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19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91.7109375" style="0" customWidth="1"/>
  </cols>
  <sheetData>
    <row r="11" ht="27">
      <c r="A11" s="81"/>
    </row>
    <row r="12" ht="27">
      <c r="A12" s="81"/>
    </row>
    <row r="13" ht="27">
      <c r="A13" s="81"/>
    </row>
    <row r="14" ht="27.75">
      <c r="A14" s="82" t="s">
        <v>369</v>
      </c>
    </row>
    <row r="15" ht="27">
      <c r="A15" s="81"/>
    </row>
    <row r="16" ht="108">
      <c r="A16" s="83" t="s">
        <v>368</v>
      </c>
    </row>
    <row r="17" ht="27">
      <c r="A17" s="81"/>
    </row>
    <row r="18" ht="27">
      <c r="A18" s="81"/>
    </row>
    <row r="19" ht="27">
      <c r="A19" s="81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3" sqref="J3:J5"/>
    </sheetView>
  </sheetViews>
  <sheetFormatPr defaultColWidth="9.140625" defaultRowHeight="12.75"/>
  <cols>
    <col min="1" max="1" width="5.421875" style="39" customWidth="1"/>
    <col min="2" max="2" width="57.8515625" style="39" customWidth="1"/>
    <col min="3" max="3" width="7.421875" style="39" customWidth="1"/>
    <col min="4" max="4" width="13.28125" style="39" customWidth="1"/>
    <col min="5" max="5" width="16.28125" style="7" customWidth="1"/>
    <col min="6" max="6" width="16.00390625" style="7" customWidth="1"/>
    <col min="7" max="7" width="12.28125" style="7" customWidth="1"/>
    <col min="8" max="8" width="17.140625" style="7" customWidth="1"/>
    <col min="9" max="9" width="10.7109375" style="7" customWidth="1"/>
    <col min="10" max="11" width="11.28125" style="2" customWidth="1"/>
    <col min="12" max="13" width="12.8515625" style="2" customWidth="1"/>
    <col min="14" max="16384" width="9.140625" style="39" customWidth="1"/>
  </cols>
  <sheetData>
    <row r="1" spans="1:2" ht="15.75">
      <c r="A1" s="63" t="s">
        <v>342</v>
      </c>
      <c r="B1" s="64" t="s">
        <v>347</v>
      </c>
    </row>
    <row r="2" spans="1:13" ht="45">
      <c r="A2" s="74" t="s">
        <v>47</v>
      </c>
      <c r="B2" s="77" t="s">
        <v>0</v>
      </c>
      <c r="C2" s="77" t="s">
        <v>1</v>
      </c>
      <c r="D2" s="76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3" ht="60">
      <c r="A3" s="47">
        <v>1</v>
      </c>
      <c r="B3" s="65" t="s">
        <v>343</v>
      </c>
      <c r="C3" s="47" t="s">
        <v>8</v>
      </c>
      <c r="D3" s="47">
        <v>30</v>
      </c>
      <c r="E3" s="6"/>
      <c r="F3" s="6"/>
      <c r="G3" s="6"/>
      <c r="H3" s="6"/>
      <c r="I3" s="6"/>
      <c r="J3" s="84"/>
      <c r="K3" s="84">
        <f>J3*1.2</f>
        <v>0</v>
      </c>
      <c r="L3" s="84">
        <f>D3*J3</f>
        <v>0</v>
      </c>
      <c r="M3" s="84">
        <f>L3*1.2</f>
        <v>0</v>
      </c>
    </row>
    <row r="4" spans="1:13" ht="60">
      <c r="A4" s="47">
        <v>2</v>
      </c>
      <c r="B4" s="66" t="s">
        <v>344</v>
      </c>
      <c r="C4" s="47" t="s">
        <v>8</v>
      </c>
      <c r="D4" s="47">
        <v>30</v>
      </c>
      <c r="E4" s="6"/>
      <c r="F4" s="6"/>
      <c r="G4" s="6"/>
      <c r="H4" s="6"/>
      <c r="I4" s="6"/>
      <c r="J4" s="84"/>
      <c r="K4" s="84">
        <f>J4*1.2</f>
        <v>0</v>
      </c>
      <c r="L4" s="84">
        <f>D4*J4</f>
        <v>0</v>
      </c>
      <c r="M4" s="84">
        <f>L4*1.2</f>
        <v>0</v>
      </c>
    </row>
    <row r="5" spans="1:13" ht="45.75" thickBot="1">
      <c r="A5" s="47">
        <v>3</v>
      </c>
      <c r="B5" s="67" t="s">
        <v>345</v>
      </c>
      <c r="C5" s="47" t="s">
        <v>8</v>
      </c>
      <c r="D5" s="47">
        <v>30</v>
      </c>
      <c r="E5" s="6"/>
      <c r="F5" s="6"/>
      <c r="G5" s="6"/>
      <c r="H5" s="6"/>
      <c r="I5" s="6"/>
      <c r="J5" s="84"/>
      <c r="K5" s="84">
        <f>J5*1.2</f>
        <v>0</v>
      </c>
      <c r="L5" s="84">
        <f>D5*J5</f>
        <v>0</v>
      </c>
      <c r="M5" s="84">
        <f>L5*1.2</f>
        <v>0</v>
      </c>
    </row>
    <row r="6" spans="11:13" ht="16.5" thickBot="1">
      <c r="K6" s="87" t="s">
        <v>374</v>
      </c>
      <c r="L6" s="88">
        <f>SUM(L3:L5)</f>
        <v>0</v>
      </c>
      <c r="M6" s="89">
        <f>L6*1.2</f>
        <v>0</v>
      </c>
    </row>
  </sheetData>
  <sheetProtection/>
  <protectedRanges>
    <protectedRange sqref="J2" name="Range2_1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.421875" style="39" customWidth="1"/>
    <col min="2" max="2" width="58.8515625" style="39" customWidth="1"/>
    <col min="3" max="3" width="7.421875" style="39" customWidth="1"/>
    <col min="4" max="4" width="13.28125" style="39" customWidth="1"/>
    <col min="5" max="5" width="16.28125" style="7" customWidth="1"/>
    <col min="6" max="6" width="16.00390625" style="7" customWidth="1"/>
    <col min="7" max="7" width="12.28125" style="7" customWidth="1"/>
    <col min="8" max="8" width="17.140625" style="7" customWidth="1"/>
    <col min="9" max="9" width="10.7109375" style="7" customWidth="1"/>
    <col min="10" max="11" width="11.28125" style="2" customWidth="1"/>
    <col min="12" max="13" width="12.8515625" style="2" customWidth="1"/>
    <col min="14" max="16384" width="9.140625" style="39" customWidth="1"/>
  </cols>
  <sheetData>
    <row r="1" spans="1:2" ht="78.75" customHeight="1">
      <c r="A1" s="68" t="s">
        <v>350</v>
      </c>
      <c r="B1" s="90" t="s">
        <v>351</v>
      </c>
    </row>
    <row r="2" spans="1:13" ht="45">
      <c r="A2" s="74" t="s">
        <v>47</v>
      </c>
      <c r="B2" s="77" t="s">
        <v>0</v>
      </c>
      <c r="C2" s="77" t="s">
        <v>1</v>
      </c>
      <c r="D2" s="76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3" ht="30">
      <c r="A3" s="47">
        <v>1</v>
      </c>
      <c r="B3" s="65" t="s">
        <v>353</v>
      </c>
      <c r="C3" s="47" t="s">
        <v>8</v>
      </c>
      <c r="D3" s="47">
        <v>1000</v>
      </c>
      <c r="E3" s="6"/>
      <c r="F3" s="6"/>
      <c r="G3" s="6"/>
      <c r="H3" s="6"/>
      <c r="I3" s="6"/>
      <c r="J3" s="84"/>
      <c r="K3" s="84">
        <f>J3*1.2</f>
        <v>0</v>
      </c>
      <c r="L3" s="84">
        <f>D3*J3</f>
        <v>0</v>
      </c>
      <c r="M3" s="84">
        <f aca="true" t="shared" si="0" ref="M3:M11">L3*1.2</f>
        <v>0</v>
      </c>
    </row>
    <row r="4" spans="1:13" ht="15">
      <c r="A4" s="47">
        <v>2</v>
      </c>
      <c r="B4" s="66" t="s">
        <v>354</v>
      </c>
      <c r="C4" s="47" t="s">
        <v>8</v>
      </c>
      <c r="D4" s="47">
        <v>200</v>
      </c>
      <c r="E4" s="6"/>
      <c r="F4" s="6"/>
      <c r="G4" s="6"/>
      <c r="H4" s="6"/>
      <c r="I4" s="6"/>
      <c r="J4" s="84"/>
      <c r="K4" s="84">
        <f aca="true" t="shared" si="1" ref="K4:K10">J4*1.2</f>
        <v>0</v>
      </c>
      <c r="L4" s="84">
        <f aca="true" t="shared" si="2" ref="L4:L10">D4*J4</f>
        <v>0</v>
      </c>
      <c r="M4" s="84">
        <f t="shared" si="0"/>
        <v>0</v>
      </c>
    </row>
    <row r="5" spans="1:13" ht="15">
      <c r="A5" s="47">
        <v>3</v>
      </c>
      <c r="B5" s="67" t="s">
        <v>355</v>
      </c>
      <c r="C5" s="47" t="s">
        <v>8</v>
      </c>
      <c r="D5" s="47">
        <v>24</v>
      </c>
      <c r="E5" s="6"/>
      <c r="F5" s="6"/>
      <c r="G5" s="6"/>
      <c r="H5" s="6"/>
      <c r="I5" s="6"/>
      <c r="J5" s="84"/>
      <c r="K5" s="84">
        <f t="shared" si="1"/>
        <v>0</v>
      </c>
      <c r="L5" s="84">
        <f t="shared" si="2"/>
        <v>0</v>
      </c>
      <c r="M5" s="84">
        <f t="shared" si="0"/>
        <v>0</v>
      </c>
    </row>
    <row r="6" spans="1:13" ht="15">
      <c r="A6" s="70">
        <v>4</v>
      </c>
      <c r="B6" s="69" t="s">
        <v>356</v>
      </c>
      <c r="C6" s="47" t="s">
        <v>8</v>
      </c>
      <c r="D6" s="47">
        <v>50</v>
      </c>
      <c r="E6" s="6"/>
      <c r="F6" s="6"/>
      <c r="G6" s="6"/>
      <c r="H6" s="6"/>
      <c r="I6" s="6"/>
      <c r="J6" s="84"/>
      <c r="K6" s="84">
        <f t="shared" si="1"/>
        <v>0</v>
      </c>
      <c r="L6" s="84">
        <f t="shared" si="2"/>
        <v>0</v>
      </c>
      <c r="M6" s="84">
        <f t="shared" si="0"/>
        <v>0</v>
      </c>
    </row>
    <row r="7" spans="1:13" ht="15">
      <c r="A7" s="70">
        <v>5</v>
      </c>
      <c r="B7" s="69" t="s">
        <v>357</v>
      </c>
      <c r="C7" s="47" t="s">
        <v>8</v>
      </c>
      <c r="D7" s="47">
        <v>100</v>
      </c>
      <c r="E7" s="6"/>
      <c r="F7" s="6"/>
      <c r="G7" s="6"/>
      <c r="H7" s="6"/>
      <c r="I7" s="6"/>
      <c r="J7" s="84"/>
      <c r="K7" s="84">
        <f t="shared" si="1"/>
        <v>0</v>
      </c>
      <c r="L7" s="84">
        <f t="shared" si="2"/>
        <v>0</v>
      </c>
      <c r="M7" s="84">
        <f t="shared" si="0"/>
        <v>0</v>
      </c>
    </row>
    <row r="8" spans="1:13" ht="15">
      <c r="A8" s="70">
        <v>6</v>
      </c>
      <c r="B8" s="69" t="s">
        <v>358</v>
      </c>
      <c r="C8" s="47" t="s">
        <v>8</v>
      </c>
      <c r="D8" s="47">
        <v>36</v>
      </c>
      <c r="E8" s="6"/>
      <c r="F8" s="6"/>
      <c r="G8" s="6"/>
      <c r="H8" s="6"/>
      <c r="I8" s="6"/>
      <c r="J8" s="84"/>
      <c r="K8" s="84">
        <f t="shared" si="1"/>
        <v>0</v>
      </c>
      <c r="L8" s="84">
        <f t="shared" si="2"/>
        <v>0</v>
      </c>
      <c r="M8" s="84">
        <f t="shared" si="0"/>
        <v>0</v>
      </c>
    </row>
    <row r="9" spans="1:13" ht="30">
      <c r="A9" s="70">
        <v>7</v>
      </c>
      <c r="B9" s="67" t="s">
        <v>361</v>
      </c>
      <c r="C9" s="47" t="s">
        <v>360</v>
      </c>
      <c r="D9" s="47">
        <v>1</v>
      </c>
      <c r="E9" s="6"/>
      <c r="F9" s="6"/>
      <c r="G9" s="6"/>
      <c r="H9" s="6"/>
      <c r="I9" s="6"/>
      <c r="J9" s="84"/>
      <c r="K9" s="84">
        <f t="shared" si="1"/>
        <v>0</v>
      </c>
      <c r="L9" s="84">
        <f t="shared" si="2"/>
        <v>0</v>
      </c>
      <c r="M9" s="84">
        <f t="shared" si="0"/>
        <v>0</v>
      </c>
    </row>
    <row r="10" spans="1:13" ht="15.75" thickBot="1">
      <c r="A10" s="70">
        <v>8</v>
      </c>
      <c r="B10" s="69" t="s">
        <v>359</v>
      </c>
      <c r="C10" s="47" t="s">
        <v>8</v>
      </c>
      <c r="D10" s="47">
        <v>4</v>
      </c>
      <c r="E10" s="6"/>
      <c r="F10" s="6"/>
      <c r="G10" s="6"/>
      <c r="H10" s="6"/>
      <c r="I10" s="6"/>
      <c r="J10" s="84"/>
      <c r="K10" s="84">
        <f t="shared" si="1"/>
        <v>0</v>
      </c>
      <c r="L10" s="84">
        <f t="shared" si="2"/>
        <v>0</v>
      </c>
      <c r="M10" s="84">
        <f t="shared" si="0"/>
        <v>0</v>
      </c>
    </row>
    <row r="11" spans="11:13" ht="16.5" thickBot="1">
      <c r="K11" s="87" t="s">
        <v>374</v>
      </c>
      <c r="L11" s="88">
        <f>SUM(L3:L10)</f>
        <v>0</v>
      </c>
      <c r="M11" s="89">
        <f t="shared" si="0"/>
        <v>0</v>
      </c>
    </row>
  </sheetData>
  <sheetProtection/>
  <protectedRanges>
    <protectedRange sqref="J2" name="Range2_1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57">
      <selection activeCell="K74" sqref="K74:M74"/>
    </sheetView>
  </sheetViews>
  <sheetFormatPr defaultColWidth="9.140625" defaultRowHeight="12.75"/>
  <cols>
    <col min="1" max="1" width="5.421875" style="2" customWidth="1"/>
    <col min="2" max="2" width="59.28125" style="2" customWidth="1"/>
    <col min="3" max="3" width="7.421875" style="10" customWidth="1"/>
    <col min="4" max="4" width="13.28125" style="2" customWidth="1"/>
    <col min="5" max="5" width="16.28125" style="2" customWidth="1"/>
    <col min="6" max="6" width="16.00390625" style="2" customWidth="1"/>
    <col min="7" max="7" width="12.00390625" style="2" customWidth="1"/>
    <col min="8" max="8" width="17.140625" style="2" customWidth="1"/>
    <col min="9" max="9" width="10.7109375" style="2" customWidth="1"/>
    <col min="10" max="11" width="11.28125" style="2" customWidth="1"/>
    <col min="12" max="13" width="12.8515625" style="2" customWidth="1"/>
    <col min="14" max="16384" width="9.140625" style="2" customWidth="1"/>
  </cols>
  <sheetData>
    <row r="1" spans="1:4" ht="85.5" customHeight="1">
      <c r="A1" s="1" t="s">
        <v>83</v>
      </c>
      <c r="B1" s="21" t="s">
        <v>348</v>
      </c>
      <c r="C1" s="21"/>
      <c r="D1" s="21"/>
    </row>
    <row r="2" spans="1:13" ht="45">
      <c r="A2" s="74" t="s">
        <v>47</v>
      </c>
      <c r="B2" s="74" t="s">
        <v>0</v>
      </c>
      <c r="C2" s="74" t="s">
        <v>1</v>
      </c>
      <c r="D2" s="76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3" s="7" customFormat="1" ht="15.75">
      <c r="A3" s="3"/>
      <c r="B3" s="4" t="s">
        <v>90</v>
      </c>
      <c r="C3" s="5"/>
      <c r="D3" s="6"/>
      <c r="E3" s="6"/>
      <c r="F3" s="6"/>
      <c r="G3" s="6"/>
      <c r="H3" s="6"/>
      <c r="I3" s="6"/>
      <c r="J3" s="84"/>
      <c r="K3" s="84"/>
      <c r="L3" s="84"/>
      <c r="M3" s="84"/>
    </row>
    <row r="4" spans="1:13" s="7" customFormat="1" ht="15">
      <c r="A4" s="3">
        <v>1</v>
      </c>
      <c r="B4" s="8" t="s">
        <v>87</v>
      </c>
      <c r="C4" s="5" t="s">
        <v>7</v>
      </c>
      <c r="D4" s="6">
        <v>1</v>
      </c>
      <c r="E4" s="6"/>
      <c r="F4" s="6"/>
      <c r="G4" s="6"/>
      <c r="H4" s="6"/>
      <c r="I4" s="6"/>
      <c r="J4" s="84"/>
      <c r="K4" s="84">
        <f>J4*1.2</f>
        <v>0</v>
      </c>
      <c r="L4" s="84">
        <f>D4*J4</f>
        <v>0</v>
      </c>
      <c r="M4" s="84">
        <f aca="true" t="shared" si="0" ref="M3:M24">L4*1.2</f>
        <v>0</v>
      </c>
    </row>
    <row r="5" spans="1:13" s="7" customFormat="1" ht="15">
      <c r="A5" s="3">
        <v>2</v>
      </c>
      <c r="B5" s="8" t="s">
        <v>217</v>
      </c>
      <c r="C5" s="5" t="s">
        <v>7</v>
      </c>
      <c r="D5" s="6">
        <v>1</v>
      </c>
      <c r="E5" s="6"/>
      <c r="F5" s="6"/>
      <c r="G5" s="6"/>
      <c r="H5" s="6"/>
      <c r="I5" s="6"/>
      <c r="J5" s="84"/>
      <c r="K5" s="84">
        <f>J5*1.2</f>
        <v>0</v>
      </c>
      <c r="L5" s="84">
        <f aca="true" t="shared" si="1" ref="L5:L68">D5*J5</f>
        <v>0</v>
      </c>
      <c r="M5" s="84">
        <f t="shared" si="0"/>
        <v>0</v>
      </c>
    </row>
    <row r="6" spans="1:13" s="7" customFormat="1" ht="30">
      <c r="A6" s="3">
        <v>3</v>
      </c>
      <c r="B6" s="8" t="s">
        <v>88</v>
      </c>
      <c r="C6" s="5" t="s">
        <v>7</v>
      </c>
      <c r="D6" s="6">
        <v>2</v>
      </c>
      <c r="E6" s="6"/>
      <c r="F6" s="6"/>
      <c r="G6" s="6"/>
      <c r="H6" s="6"/>
      <c r="I6" s="6"/>
      <c r="J6" s="84"/>
      <c r="K6" s="84">
        <f>J6*1.2</f>
        <v>0</v>
      </c>
      <c r="L6" s="84">
        <f t="shared" si="1"/>
        <v>0</v>
      </c>
      <c r="M6" s="84">
        <f t="shared" si="0"/>
        <v>0</v>
      </c>
    </row>
    <row r="7" spans="1:13" s="7" customFormat="1" ht="45">
      <c r="A7" s="3">
        <v>4</v>
      </c>
      <c r="B7" s="8" t="s">
        <v>89</v>
      </c>
      <c r="C7" s="5" t="s">
        <v>7</v>
      </c>
      <c r="D7" s="6">
        <v>2</v>
      </c>
      <c r="E7" s="6"/>
      <c r="F7" s="6"/>
      <c r="G7" s="6"/>
      <c r="H7" s="6"/>
      <c r="I7" s="6"/>
      <c r="J7" s="84"/>
      <c r="K7" s="84">
        <f aca="true" t="shared" si="2" ref="K7:K24">J7*1.2</f>
        <v>0</v>
      </c>
      <c r="L7" s="84">
        <f t="shared" si="1"/>
        <v>0</v>
      </c>
      <c r="M7" s="84">
        <f t="shared" si="0"/>
        <v>0</v>
      </c>
    </row>
    <row r="8" spans="1:13" s="7" customFormat="1" ht="30">
      <c r="A8" s="3">
        <v>5</v>
      </c>
      <c r="B8" s="8" t="s">
        <v>2</v>
      </c>
      <c r="C8" s="5" t="s">
        <v>7</v>
      </c>
      <c r="D8" s="6">
        <v>2</v>
      </c>
      <c r="E8" s="6"/>
      <c r="F8" s="6"/>
      <c r="G8" s="6"/>
      <c r="H8" s="6"/>
      <c r="I8" s="6"/>
      <c r="J8" s="84"/>
      <c r="K8" s="84">
        <f t="shared" si="2"/>
        <v>0</v>
      </c>
      <c r="L8" s="84">
        <f t="shared" si="1"/>
        <v>0</v>
      </c>
      <c r="M8" s="84">
        <f t="shared" si="0"/>
        <v>0</v>
      </c>
    </row>
    <row r="9" spans="1:13" s="7" customFormat="1" ht="30">
      <c r="A9" s="3">
        <v>6</v>
      </c>
      <c r="B9" s="8" t="s">
        <v>91</v>
      </c>
      <c r="C9" s="5" t="s">
        <v>7</v>
      </c>
      <c r="D9" s="6">
        <v>2</v>
      </c>
      <c r="E9" s="6"/>
      <c r="F9" s="6"/>
      <c r="G9" s="6"/>
      <c r="H9" s="6"/>
      <c r="I9" s="6"/>
      <c r="J9" s="84"/>
      <c r="K9" s="84">
        <f t="shared" si="2"/>
        <v>0</v>
      </c>
      <c r="L9" s="84">
        <f t="shared" si="1"/>
        <v>0</v>
      </c>
      <c r="M9" s="84">
        <f t="shared" si="0"/>
        <v>0</v>
      </c>
    </row>
    <row r="10" spans="1:13" ht="15">
      <c r="A10" s="3">
        <v>7</v>
      </c>
      <c r="B10" s="9" t="s">
        <v>9</v>
      </c>
      <c r="C10" s="5" t="s">
        <v>7</v>
      </c>
      <c r="D10" s="9">
        <v>1</v>
      </c>
      <c r="E10" s="9"/>
      <c r="F10" s="9"/>
      <c r="G10" s="9"/>
      <c r="H10" s="9"/>
      <c r="I10" s="9"/>
      <c r="J10" s="84"/>
      <c r="K10" s="84">
        <f t="shared" si="2"/>
        <v>0</v>
      </c>
      <c r="L10" s="84">
        <f t="shared" si="1"/>
        <v>0</v>
      </c>
      <c r="M10" s="84">
        <f t="shared" si="0"/>
        <v>0</v>
      </c>
    </row>
    <row r="11" spans="1:13" s="7" customFormat="1" ht="15.75">
      <c r="A11" s="3"/>
      <c r="B11" s="4" t="s">
        <v>92</v>
      </c>
      <c r="C11" s="5"/>
      <c r="D11" s="6"/>
      <c r="E11" s="6"/>
      <c r="F11" s="6"/>
      <c r="G11" s="6"/>
      <c r="H11" s="6"/>
      <c r="I11" s="6"/>
      <c r="J11" s="84"/>
      <c r="K11" s="84"/>
      <c r="L11" s="84">
        <f t="shared" si="1"/>
        <v>0</v>
      </c>
      <c r="M11" s="84"/>
    </row>
    <row r="12" spans="1:13" s="7" customFormat="1" ht="15">
      <c r="A12" s="3">
        <v>8</v>
      </c>
      <c r="B12" s="8" t="s">
        <v>93</v>
      </c>
      <c r="C12" s="5" t="s">
        <v>7</v>
      </c>
      <c r="D12" s="6">
        <v>2</v>
      </c>
      <c r="E12" s="6"/>
      <c r="F12" s="6"/>
      <c r="G12" s="6"/>
      <c r="H12" s="6"/>
      <c r="I12" s="6"/>
      <c r="J12" s="84"/>
      <c r="K12" s="84">
        <f t="shared" si="2"/>
        <v>0</v>
      </c>
      <c r="L12" s="84">
        <f t="shared" si="1"/>
        <v>0</v>
      </c>
      <c r="M12" s="84">
        <f t="shared" si="0"/>
        <v>0</v>
      </c>
    </row>
    <row r="13" spans="1:13" s="7" customFormat="1" ht="15">
      <c r="A13" s="3">
        <f aca="true" t="shared" si="3" ref="A13:A49">1+A12</f>
        <v>9</v>
      </c>
      <c r="B13" s="8" t="s">
        <v>94</v>
      </c>
      <c r="C13" s="5" t="s">
        <v>7</v>
      </c>
      <c r="D13" s="6">
        <v>2</v>
      </c>
      <c r="E13" s="6"/>
      <c r="F13" s="6"/>
      <c r="G13" s="6"/>
      <c r="H13" s="6"/>
      <c r="I13" s="6"/>
      <c r="J13" s="84"/>
      <c r="K13" s="84">
        <f t="shared" si="2"/>
        <v>0</v>
      </c>
      <c r="L13" s="84">
        <f t="shared" si="1"/>
        <v>0</v>
      </c>
      <c r="M13" s="84">
        <f t="shared" si="0"/>
        <v>0</v>
      </c>
    </row>
    <row r="14" spans="1:13" s="7" customFormat="1" ht="15">
      <c r="A14" s="3">
        <f t="shared" si="3"/>
        <v>10</v>
      </c>
      <c r="B14" s="8" t="s">
        <v>95</v>
      </c>
      <c r="C14" s="5" t="s">
        <v>7</v>
      </c>
      <c r="D14" s="6">
        <v>2</v>
      </c>
      <c r="E14" s="6"/>
      <c r="F14" s="6"/>
      <c r="G14" s="6"/>
      <c r="H14" s="6"/>
      <c r="I14" s="6"/>
      <c r="J14" s="84"/>
      <c r="K14" s="84">
        <f t="shared" si="2"/>
        <v>0</v>
      </c>
      <c r="L14" s="84">
        <f t="shared" si="1"/>
        <v>0</v>
      </c>
      <c r="M14" s="84">
        <f t="shared" si="0"/>
        <v>0</v>
      </c>
    </row>
    <row r="15" spans="1:13" s="7" customFormat="1" ht="15">
      <c r="A15" s="3">
        <f t="shared" si="3"/>
        <v>11</v>
      </c>
      <c r="B15" s="8" t="s">
        <v>96</v>
      </c>
      <c r="C15" s="5" t="s">
        <v>7</v>
      </c>
      <c r="D15" s="6">
        <v>1</v>
      </c>
      <c r="E15" s="6"/>
      <c r="F15" s="6"/>
      <c r="G15" s="6"/>
      <c r="H15" s="6"/>
      <c r="I15" s="6"/>
      <c r="J15" s="84"/>
      <c r="K15" s="84">
        <f t="shared" si="2"/>
        <v>0</v>
      </c>
      <c r="L15" s="84">
        <f t="shared" si="1"/>
        <v>0</v>
      </c>
      <c r="M15" s="84">
        <f t="shared" si="0"/>
        <v>0</v>
      </c>
    </row>
    <row r="16" spans="1:13" s="7" customFormat="1" ht="15">
      <c r="A16" s="3">
        <f t="shared" si="3"/>
        <v>12</v>
      </c>
      <c r="B16" s="8" t="s">
        <v>97</v>
      </c>
      <c r="C16" s="5" t="s">
        <v>7</v>
      </c>
      <c r="D16" s="6">
        <v>5</v>
      </c>
      <c r="E16" s="6"/>
      <c r="F16" s="6"/>
      <c r="G16" s="6"/>
      <c r="H16" s="6"/>
      <c r="I16" s="6"/>
      <c r="J16" s="84"/>
      <c r="K16" s="84">
        <f t="shared" si="2"/>
        <v>0</v>
      </c>
      <c r="L16" s="84">
        <f t="shared" si="1"/>
        <v>0</v>
      </c>
      <c r="M16" s="84">
        <f t="shared" si="0"/>
        <v>0</v>
      </c>
    </row>
    <row r="17" spans="1:13" s="7" customFormat="1" ht="15">
      <c r="A17" s="3">
        <f t="shared" si="3"/>
        <v>13</v>
      </c>
      <c r="B17" s="8" t="s">
        <v>98</v>
      </c>
      <c r="C17" s="5" t="s">
        <v>7</v>
      </c>
      <c r="D17" s="6">
        <v>5</v>
      </c>
      <c r="E17" s="6"/>
      <c r="F17" s="6"/>
      <c r="G17" s="6"/>
      <c r="H17" s="6"/>
      <c r="I17" s="6"/>
      <c r="J17" s="84"/>
      <c r="K17" s="84">
        <f t="shared" si="2"/>
        <v>0</v>
      </c>
      <c r="L17" s="84">
        <f t="shared" si="1"/>
        <v>0</v>
      </c>
      <c r="M17" s="84">
        <f t="shared" si="0"/>
        <v>0</v>
      </c>
    </row>
    <row r="18" spans="1:13" s="7" customFormat="1" ht="31.5">
      <c r="A18" s="3"/>
      <c r="B18" s="4" t="s">
        <v>99</v>
      </c>
      <c r="C18" s="5"/>
      <c r="D18" s="6"/>
      <c r="E18" s="6"/>
      <c r="F18" s="6"/>
      <c r="G18" s="6"/>
      <c r="H18" s="6"/>
      <c r="I18" s="6"/>
      <c r="J18" s="84"/>
      <c r="K18" s="84"/>
      <c r="L18" s="84">
        <f t="shared" si="1"/>
        <v>0</v>
      </c>
      <c r="M18" s="84"/>
    </row>
    <row r="19" spans="1:13" s="7" customFormat="1" ht="15">
      <c r="A19" s="3">
        <v>14</v>
      </c>
      <c r="B19" s="8" t="s">
        <v>100</v>
      </c>
      <c r="C19" s="5" t="s">
        <v>7</v>
      </c>
      <c r="D19" s="6">
        <v>10</v>
      </c>
      <c r="E19" s="6"/>
      <c r="F19" s="6"/>
      <c r="G19" s="6"/>
      <c r="H19" s="6"/>
      <c r="I19" s="6"/>
      <c r="J19" s="84"/>
      <c r="K19" s="84">
        <f t="shared" si="2"/>
        <v>0</v>
      </c>
      <c r="L19" s="84">
        <f t="shared" si="1"/>
        <v>0</v>
      </c>
      <c r="M19" s="84">
        <f t="shared" si="0"/>
        <v>0</v>
      </c>
    </row>
    <row r="20" spans="1:13" s="7" customFormat="1" ht="15">
      <c r="A20" s="3">
        <f t="shared" si="3"/>
        <v>15</v>
      </c>
      <c r="B20" s="8" t="s">
        <v>101</v>
      </c>
      <c r="C20" s="5" t="s">
        <v>7</v>
      </c>
      <c r="D20" s="6">
        <v>3</v>
      </c>
      <c r="E20" s="6"/>
      <c r="F20" s="6"/>
      <c r="G20" s="6"/>
      <c r="H20" s="6"/>
      <c r="I20" s="6"/>
      <c r="J20" s="84"/>
      <c r="K20" s="84">
        <f t="shared" si="2"/>
        <v>0</v>
      </c>
      <c r="L20" s="84">
        <f t="shared" si="1"/>
        <v>0</v>
      </c>
      <c r="M20" s="84">
        <f t="shared" si="0"/>
        <v>0</v>
      </c>
    </row>
    <row r="21" spans="1:13" s="7" customFormat="1" ht="15">
      <c r="A21" s="3">
        <f t="shared" si="3"/>
        <v>16</v>
      </c>
      <c r="B21" s="8" t="s">
        <v>102</v>
      </c>
      <c r="C21" s="5" t="s">
        <v>7</v>
      </c>
      <c r="D21" s="6">
        <v>3</v>
      </c>
      <c r="E21" s="6"/>
      <c r="F21" s="6"/>
      <c r="G21" s="6"/>
      <c r="H21" s="6"/>
      <c r="I21" s="6"/>
      <c r="J21" s="84"/>
      <c r="K21" s="84">
        <f t="shared" si="2"/>
        <v>0</v>
      </c>
      <c r="L21" s="84">
        <f t="shared" si="1"/>
        <v>0</v>
      </c>
      <c r="M21" s="84">
        <f t="shared" si="0"/>
        <v>0</v>
      </c>
    </row>
    <row r="22" spans="1:13" s="7" customFormat="1" ht="31.5">
      <c r="A22" s="3"/>
      <c r="B22" s="4" t="s">
        <v>103</v>
      </c>
      <c r="C22" s="5"/>
      <c r="D22" s="6"/>
      <c r="E22" s="6"/>
      <c r="F22" s="6"/>
      <c r="G22" s="6"/>
      <c r="H22" s="6"/>
      <c r="I22" s="6"/>
      <c r="J22" s="84"/>
      <c r="K22" s="84"/>
      <c r="L22" s="84">
        <f t="shared" si="1"/>
        <v>0</v>
      </c>
      <c r="M22" s="84"/>
    </row>
    <row r="23" spans="1:13" s="7" customFormat="1" ht="45">
      <c r="A23" s="3">
        <v>17</v>
      </c>
      <c r="B23" s="20" t="s">
        <v>328</v>
      </c>
      <c r="C23" s="5" t="s">
        <v>7</v>
      </c>
      <c r="D23" s="6">
        <v>6</v>
      </c>
      <c r="E23" s="6"/>
      <c r="F23" s="6"/>
      <c r="G23" s="6"/>
      <c r="H23" s="6"/>
      <c r="I23" s="6"/>
      <c r="J23" s="84"/>
      <c r="K23" s="84">
        <f t="shared" si="2"/>
        <v>0</v>
      </c>
      <c r="L23" s="84">
        <f t="shared" si="1"/>
        <v>0</v>
      </c>
      <c r="M23" s="84">
        <f t="shared" si="0"/>
        <v>0</v>
      </c>
    </row>
    <row r="24" spans="1:13" s="7" customFormat="1" ht="15">
      <c r="A24" s="3">
        <v>18</v>
      </c>
      <c r="B24" s="8" t="s">
        <v>104</v>
      </c>
      <c r="C24" s="5" t="s">
        <v>7</v>
      </c>
      <c r="D24" s="6">
        <v>5</v>
      </c>
      <c r="E24" s="6"/>
      <c r="F24" s="6"/>
      <c r="G24" s="6"/>
      <c r="H24" s="6"/>
      <c r="I24" s="6"/>
      <c r="J24" s="84"/>
      <c r="K24" s="84">
        <f t="shared" si="2"/>
        <v>0</v>
      </c>
      <c r="L24" s="84">
        <f t="shared" si="1"/>
        <v>0</v>
      </c>
      <c r="M24" s="84">
        <f t="shared" si="0"/>
        <v>0</v>
      </c>
    </row>
    <row r="25" spans="1:13" s="7" customFormat="1" ht="15.75">
      <c r="A25" s="3"/>
      <c r="B25" s="4" t="s">
        <v>105</v>
      </c>
      <c r="C25" s="5"/>
      <c r="D25" s="6"/>
      <c r="E25" s="6"/>
      <c r="F25" s="6"/>
      <c r="G25" s="6"/>
      <c r="H25" s="6"/>
      <c r="I25" s="6"/>
      <c r="J25" s="84"/>
      <c r="K25" s="84"/>
      <c r="L25" s="84">
        <f t="shared" si="1"/>
        <v>0</v>
      </c>
      <c r="M25" s="84"/>
    </row>
    <row r="26" spans="1:13" s="7" customFormat="1" ht="30">
      <c r="A26" s="3">
        <v>19</v>
      </c>
      <c r="B26" s="8" t="s">
        <v>362</v>
      </c>
      <c r="C26" s="5" t="s">
        <v>7</v>
      </c>
      <c r="D26" s="6">
        <v>120</v>
      </c>
      <c r="E26" s="6"/>
      <c r="F26" s="6"/>
      <c r="G26" s="6"/>
      <c r="H26" s="6"/>
      <c r="I26" s="6"/>
      <c r="J26" s="84"/>
      <c r="K26" s="84">
        <f aca="true" t="shared" si="4" ref="K25:K73">J26*1.2</f>
        <v>0</v>
      </c>
      <c r="L26" s="84">
        <f t="shared" si="1"/>
        <v>0</v>
      </c>
      <c r="M26" s="84">
        <f aca="true" t="shared" si="5" ref="M25:M73">L26*1.2</f>
        <v>0</v>
      </c>
    </row>
    <row r="27" spans="1:13" s="7" customFormat="1" ht="15">
      <c r="A27" s="3">
        <f t="shared" si="3"/>
        <v>20</v>
      </c>
      <c r="B27" s="8" t="s">
        <v>106</v>
      </c>
      <c r="C27" s="5" t="s">
        <v>7</v>
      </c>
      <c r="D27" s="6">
        <v>2</v>
      </c>
      <c r="E27" s="6"/>
      <c r="F27" s="6"/>
      <c r="G27" s="6"/>
      <c r="H27" s="6"/>
      <c r="I27" s="6"/>
      <c r="J27" s="84"/>
      <c r="K27" s="84">
        <f t="shared" si="4"/>
        <v>0</v>
      </c>
      <c r="L27" s="84">
        <f t="shared" si="1"/>
        <v>0</v>
      </c>
      <c r="M27" s="84">
        <f t="shared" si="5"/>
        <v>0</v>
      </c>
    </row>
    <row r="28" spans="1:13" s="7" customFormat="1" ht="15">
      <c r="A28" s="3">
        <f t="shared" si="3"/>
        <v>21</v>
      </c>
      <c r="B28" s="8" t="s">
        <v>243</v>
      </c>
      <c r="C28" s="5" t="s">
        <v>7</v>
      </c>
      <c r="D28" s="6">
        <v>6</v>
      </c>
      <c r="E28" s="6"/>
      <c r="F28" s="6"/>
      <c r="G28" s="6"/>
      <c r="H28" s="6"/>
      <c r="I28" s="6"/>
      <c r="J28" s="84"/>
      <c r="K28" s="84">
        <f t="shared" si="4"/>
        <v>0</v>
      </c>
      <c r="L28" s="84">
        <f t="shared" si="1"/>
        <v>0</v>
      </c>
      <c r="M28" s="84">
        <f t="shared" si="5"/>
        <v>0</v>
      </c>
    </row>
    <row r="29" spans="1:13" s="7" customFormat="1" ht="15">
      <c r="A29" s="3">
        <f t="shared" si="3"/>
        <v>22</v>
      </c>
      <c r="B29" s="8" t="s">
        <v>244</v>
      </c>
      <c r="C29" s="5" t="s">
        <v>7</v>
      </c>
      <c r="D29" s="6">
        <v>6</v>
      </c>
      <c r="E29" s="6"/>
      <c r="F29" s="6"/>
      <c r="G29" s="6"/>
      <c r="H29" s="6"/>
      <c r="I29" s="6"/>
      <c r="J29" s="84"/>
      <c r="K29" s="84">
        <f t="shared" si="4"/>
        <v>0</v>
      </c>
      <c r="L29" s="84">
        <f t="shared" si="1"/>
        <v>0</v>
      </c>
      <c r="M29" s="84">
        <f t="shared" si="5"/>
        <v>0</v>
      </c>
    </row>
    <row r="30" spans="1:13" s="7" customFormat="1" ht="15">
      <c r="A30" s="3">
        <f>1+A28</f>
        <v>22</v>
      </c>
      <c r="B30" s="20" t="s">
        <v>227</v>
      </c>
      <c r="C30" s="5" t="s">
        <v>7</v>
      </c>
      <c r="D30" s="18">
        <v>18</v>
      </c>
      <c r="E30" s="6"/>
      <c r="F30" s="6"/>
      <c r="G30" s="6"/>
      <c r="H30" s="6"/>
      <c r="I30" s="6"/>
      <c r="J30" s="84"/>
      <c r="K30" s="84">
        <f t="shared" si="4"/>
        <v>0</v>
      </c>
      <c r="L30" s="84">
        <f t="shared" si="1"/>
        <v>0</v>
      </c>
      <c r="M30" s="84">
        <f t="shared" si="5"/>
        <v>0</v>
      </c>
    </row>
    <row r="31" spans="1:13" s="7" customFormat="1" ht="15">
      <c r="A31" s="3">
        <f t="shared" si="3"/>
        <v>23</v>
      </c>
      <c r="B31" s="20" t="s">
        <v>228</v>
      </c>
      <c r="C31" s="5" t="s">
        <v>7</v>
      </c>
      <c r="D31" s="18">
        <v>10</v>
      </c>
      <c r="E31" s="6"/>
      <c r="F31" s="6"/>
      <c r="G31" s="6"/>
      <c r="H31" s="6"/>
      <c r="I31" s="6"/>
      <c r="J31" s="84"/>
      <c r="K31" s="84">
        <f t="shared" si="4"/>
        <v>0</v>
      </c>
      <c r="L31" s="84">
        <f t="shared" si="1"/>
        <v>0</v>
      </c>
      <c r="M31" s="84">
        <f t="shared" si="5"/>
        <v>0</v>
      </c>
    </row>
    <row r="32" spans="1:13" s="7" customFormat="1" ht="15">
      <c r="A32" s="3">
        <f t="shared" si="3"/>
        <v>24</v>
      </c>
      <c r="B32" s="8" t="s">
        <v>3</v>
      </c>
      <c r="C32" s="5" t="s">
        <v>7</v>
      </c>
      <c r="D32" s="6">
        <v>2</v>
      </c>
      <c r="E32" s="6"/>
      <c r="F32" s="6"/>
      <c r="G32" s="6"/>
      <c r="H32" s="6"/>
      <c r="I32" s="6"/>
      <c r="J32" s="84"/>
      <c r="K32" s="84">
        <f t="shared" si="4"/>
        <v>0</v>
      </c>
      <c r="L32" s="84">
        <f t="shared" si="1"/>
        <v>0</v>
      </c>
      <c r="M32" s="84">
        <f t="shared" si="5"/>
        <v>0</v>
      </c>
    </row>
    <row r="33" spans="1:13" s="7" customFormat="1" ht="15">
      <c r="A33" s="3">
        <f t="shared" si="3"/>
        <v>25</v>
      </c>
      <c r="B33" s="8" t="s">
        <v>4</v>
      </c>
      <c r="C33" s="5" t="s">
        <v>7</v>
      </c>
      <c r="D33" s="6">
        <v>10</v>
      </c>
      <c r="E33" s="6"/>
      <c r="F33" s="6"/>
      <c r="G33" s="6"/>
      <c r="H33" s="6"/>
      <c r="I33" s="6"/>
      <c r="J33" s="84"/>
      <c r="K33" s="84">
        <f t="shared" si="4"/>
        <v>0</v>
      </c>
      <c r="L33" s="84">
        <f t="shared" si="1"/>
        <v>0</v>
      </c>
      <c r="M33" s="84">
        <f t="shared" si="5"/>
        <v>0</v>
      </c>
    </row>
    <row r="34" spans="1:13" s="7" customFormat="1" ht="15.75">
      <c r="A34" s="3"/>
      <c r="B34" s="4" t="s">
        <v>107</v>
      </c>
      <c r="C34" s="5"/>
      <c r="D34" s="6"/>
      <c r="E34" s="6"/>
      <c r="F34" s="6"/>
      <c r="G34" s="6"/>
      <c r="H34" s="6"/>
      <c r="I34" s="6"/>
      <c r="J34" s="84"/>
      <c r="K34" s="84"/>
      <c r="L34" s="84">
        <f t="shared" si="1"/>
        <v>0</v>
      </c>
      <c r="M34" s="84"/>
    </row>
    <row r="35" spans="1:13" s="7" customFormat="1" ht="15">
      <c r="A35" s="3">
        <v>26</v>
      </c>
      <c r="B35" s="8" t="s">
        <v>108</v>
      </c>
      <c r="C35" s="5" t="s">
        <v>7</v>
      </c>
      <c r="D35" s="6">
        <v>1</v>
      </c>
      <c r="E35" s="6"/>
      <c r="F35" s="6"/>
      <c r="G35" s="6"/>
      <c r="H35" s="6"/>
      <c r="I35" s="6"/>
      <c r="J35" s="84"/>
      <c r="K35" s="84">
        <f t="shared" si="4"/>
        <v>0</v>
      </c>
      <c r="L35" s="84">
        <f t="shared" si="1"/>
        <v>0</v>
      </c>
      <c r="M35" s="84">
        <f t="shared" si="5"/>
        <v>0</v>
      </c>
    </row>
    <row r="36" spans="1:13" s="7" customFormat="1" ht="15">
      <c r="A36" s="3">
        <f t="shared" si="3"/>
        <v>27</v>
      </c>
      <c r="B36" s="8" t="s">
        <v>109</v>
      </c>
      <c r="C36" s="5" t="s">
        <v>7</v>
      </c>
      <c r="D36" s="6">
        <v>2</v>
      </c>
      <c r="E36" s="6"/>
      <c r="F36" s="6"/>
      <c r="G36" s="6"/>
      <c r="H36" s="6"/>
      <c r="I36" s="6"/>
      <c r="J36" s="84"/>
      <c r="K36" s="84">
        <f t="shared" si="4"/>
        <v>0</v>
      </c>
      <c r="L36" s="84">
        <f t="shared" si="1"/>
        <v>0</v>
      </c>
      <c r="M36" s="84">
        <f t="shared" si="5"/>
        <v>0</v>
      </c>
    </row>
    <row r="37" spans="1:13" s="7" customFormat="1" ht="30">
      <c r="A37" s="3">
        <f t="shared" si="3"/>
        <v>28</v>
      </c>
      <c r="B37" s="8" t="s">
        <v>110</v>
      </c>
      <c r="C37" s="5" t="s">
        <v>7</v>
      </c>
      <c r="D37" s="6">
        <v>1</v>
      </c>
      <c r="E37" s="6"/>
      <c r="F37" s="6"/>
      <c r="G37" s="6"/>
      <c r="H37" s="6"/>
      <c r="I37" s="6"/>
      <c r="J37" s="84"/>
      <c r="K37" s="84">
        <f t="shared" si="4"/>
        <v>0</v>
      </c>
      <c r="L37" s="84">
        <f t="shared" si="1"/>
        <v>0</v>
      </c>
      <c r="M37" s="84">
        <f t="shared" si="5"/>
        <v>0</v>
      </c>
    </row>
    <row r="38" spans="1:13" s="7" customFormat="1" ht="45">
      <c r="A38" s="3">
        <f t="shared" si="3"/>
        <v>29</v>
      </c>
      <c r="B38" s="8" t="s">
        <v>111</v>
      </c>
      <c r="C38" s="5" t="s">
        <v>7</v>
      </c>
      <c r="D38" s="6">
        <v>2</v>
      </c>
      <c r="E38" s="6"/>
      <c r="F38" s="6"/>
      <c r="G38" s="6"/>
      <c r="H38" s="6"/>
      <c r="I38" s="6"/>
      <c r="J38" s="84"/>
      <c r="K38" s="84">
        <f t="shared" si="4"/>
        <v>0</v>
      </c>
      <c r="L38" s="84">
        <f t="shared" si="1"/>
        <v>0</v>
      </c>
      <c r="M38" s="84">
        <f t="shared" si="5"/>
        <v>0</v>
      </c>
    </row>
    <row r="39" spans="1:13" s="7" customFormat="1" ht="15">
      <c r="A39" s="3">
        <f t="shared" si="3"/>
        <v>30</v>
      </c>
      <c r="B39" s="8" t="s">
        <v>113</v>
      </c>
      <c r="C39" s="5" t="s">
        <v>7</v>
      </c>
      <c r="D39" s="6">
        <v>2</v>
      </c>
      <c r="E39" s="6"/>
      <c r="F39" s="6"/>
      <c r="G39" s="6"/>
      <c r="H39" s="6"/>
      <c r="I39" s="6"/>
      <c r="J39" s="84"/>
      <c r="K39" s="84">
        <f t="shared" si="4"/>
        <v>0</v>
      </c>
      <c r="L39" s="84">
        <f t="shared" si="1"/>
        <v>0</v>
      </c>
      <c r="M39" s="84">
        <f t="shared" si="5"/>
        <v>0</v>
      </c>
    </row>
    <row r="40" spans="1:13" s="7" customFormat="1" ht="45">
      <c r="A40" s="3">
        <f t="shared" si="3"/>
        <v>31</v>
      </c>
      <c r="B40" s="8" t="s">
        <v>114</v>
      </c>
      <c r="C40" s="5" t="s">
        <v>7</v>
      </c>
      <c r="D40" s="6">
        <v>2</v>
      </c>
      <c r="E40" s="6"/>
      <c r="F40" s="6"/>
      <c r="G40" s="6"/>
      <c r="H40" s="6"/>
      <c r="I40" s="6"/>
      <c r="J40" s="84"/>
      <c r="K40" s="84">
        <f t="shared" si="4"/>
        <v>0</v>
      </c>
      <c r="L40" s="84">
        <f t="shared" si="1"/>
        <v>0</v>
      </c>
      <c r="M40" s="84">
        <f t="shared" si="5"/>
        <v>0</v>
      </c>
    </row>
    <row r="41" spans="1:13" s="7" customFormat="1" ht="15">
      <c r="A41" s="3">
        <f t="shared" si="3"/>
        <v>32</v>
      </c>
      <c r="B41" s="8" t="s">
        <v>112</v>
      </c>
      <c r="C41" s="5" t="s">
        <v>7</v>
      </c>
      <c r="D41" s="6">
        <v>2</v>
      </c>
      <c r="E41" s="6"/>
      <c r="F41" s="6"/>
      <c r="G41" s="6"/>
      <c r="H41" s="6"/>
      <c r="I41" s="6"/>
      <c r="J41" s="84"/>
      <c r="K41" s="84">
        <f t="shared" si="4"/>
        <v>0</v>
      </c>
      <c r="L41" s="84">
        <f t="shared" si="1"/>
        <v>0</v>
      </c>
      <c r="M41" s="84">
        <f t="shared" si="5"/>
        <v>0</v>
      </c>
    </row>
    <row r="42" spans="1:13" s="7" customFormat="1" ht="15.75">
      <c r="A42" s="3"/>
      <c r="B42" s="4" t="s">
        <v>115</v>
      </c>
      <c r="C42" s="5"/>
      <c r="D42" s="6"/>
      <c r="E42" s="6"/>
      <c r="F42" s="6"/>
      <c r="G42" s="6"/>
      <c r="H42" s="6"/>
      <c r="I42" s="6"/>
      <c r="J42" s="84"/>
      <c r="K42" s="84"/>
      <c r="L42" s="84">
        <f t="shared" si="1"/>
        <v>0</v>
      </c>
      <c r="M42" s="84"/>
    </row>
    <row r="43" spans="1:13" s="7" customFormat="1" ht="15">
      <c r="A43" s="3">
        <v>33</v>
      </c>
      <c r="B43" s="8" t="s">
        <v>116</v>
      </c>
      <c r="C43" s="5" t="s">
        <v>7</v>
      </c>
      <c r="D43" s="6">
        <v>2</v>
      </c>
      <c r="E43" s="6"/>
      <c r="F43" s="6"/>
      <c r="G43" s="6"/>
      <c r="H43" s="6"/>
      <c r="I43" s="6"/>
      <c r="J43" s="84"/>
      <c r="K43" s="84">
        <f t="shared" si="4"/>
        <v>0</v>
      </c>
      <c r="L43" s="84">
        <f t="shared" si="1"/>
        <v>0</v>
      </c>
      <c r="M43" s="84">
        <f t="shared" si="5"/>
        <v>0</v>
      </c>
    </row>
    <row r="44" spans="1:13" s="7" customFormat="1" ht="15">
      <c r="A44" s="3">
        <f t="shared" si="3"/>
        <v>34</v>
      </c>
      <c r="B44" s="8" t="s">
        <v>117</v>
      </c>
      <c r="C44" s="5" t="s">
        <v>7</v>
      </c>
      <c r="D44" s="6">
        <v>2</v>
      </c>
      <c r="E44" s="6"/>
      <c r="F44" s="6"/>
      <c r="G44" s="6"/>
      <c r="H44" s="6"/>
      <c r="I44" s="6"/>
      <c r="J44" s="84"/>
      <c r="K44" s="84">
        <f t="shared" si="4"/>
        <v>0</v>
      </c>
      <c r="L44" s="84">
        <f t="shared" si="1"/>
        <v>0</v>
      </c>
      <c r="M44" s="84">
        <f t="shared" si="5"/>
        <v>0</v>
      </c>
    </row>
    <row r="45" spans="1:13" s="7" customFormat="1" ht="15">
      <c r="A45" s="3">
        <f t="shared" si="3"/>
        <v>35</v>
      </c>
      <c r="B45" s="8" t="s">
        <v>118</v>
      </c>
      <c r="C45" s="5" t="s">
        <v>7</v>
      </c>
      <c r="D45" s="6">
        <v>2</v>
      </c>
      <c r="E45" s="6"/>
      <c r="F45" s="6"/>
      <c r="G45" s="6"/>
      <c r="H45" s="6"/>
      <c r="I45" s="6"/>
      <c r="J45" s="84"/>
      <c r="K45" s="84">
        <f t="shared" si="4"/>
        <v>0</v>
      </c>
      <c r="L45" s="84">
        <f t="shared" si="1"/>
        <v>0</v>
      </c>
      <c r="M45" s="84">
        <f t="shared" si="5"/>
        <v>0</v>
      </c>
    </row>
    <row r="46" spans="1:13" s="7" customFormat="1" ht="15">
      <c r="A46" s="3">
        <f t="shared" si="3"/>
        <v>36</v>
      </c>
      <c r="B46" s="8" t="s">
        <v>120</v>
      </c>
      <c r="C46" s="5" t="s">
        <v>7</v>
      </c>
      <c r="D46" s="6">
        <v>2</v>
      </c>
      <c r="E46" s="6"/>
      <c r="F46" s="6"/>
      <c r="G46" s="6"/>
      <c r="H46" s="6"/>
      <c r="I46" s="6"/>
      <c r="J46" s="84"/>
      <c r="K46" s="84">
        <f t="shared" si="4"/>
        <v>0</v>
      </c>
      <c r="L46" s="84">
        <f t="shared" si="1"/>
        <v>0</v>
      </c>
      <c r="M46" s="84">
        <f t="shared" si="5"/>
        <v>0</v>
      </c>
    </row>
    <row r="47" spans="1:13" s="7" customFormat="1" ht="15">
      <c r="A47" s="3">
        <f t="shared" si="3"/>
        <v>37</v>
      </c>
      <c r="B47" s="8" t="s">
        <v>119</v>
      </c>
      <c r="C47" s="5" t="s">
        <v>7</v>
      </c>
      <c r="D47" s="6">
        <v>2</v>
      </c>
      <c r="E47" s="6"/>
      <c r="F47" s="6"/>
      <c r="G47" s="6"/>
      <c r="H47" s="6"/>
      <c r="I47" s="6"/>
      <c r="J47" s="84"/>
      <c r="K47" s="84">
        <f t="shared" si="4"/>
        <v>0</v>
      </c>
      <c r="L47" s="84">
        <f t="shared" si="1"/>
        <v>0</v>
      </c>
      <c r="M47" s="84">
        <f t="shared" si="5"/>
        <v>0</v>
      </c>
    </row>
    <row r="48" spans="1:13" s="7" customFormat="1" ht="30">
      <c r="A48" s="3">
        <f t="shared" si="3"/>
        <v>38</v>
      </c>
      <c r="B48" s="8" t="s">
        <v>121</v>
      </c>
      <c r="C48" s="5" t="s">
        <v>7</v>
      </c>
      <c r="D48" s="6">
        <v>2</v>
      </c>
      <c r="E48" s="6"/>
      <c r="F48" s="6"/>
      <c r="G48" s="6"/>
      <c r="H48" s="6"/>
      <c r="I48" s="6"/>
      <c r="J48" s="84"/>
      <c r="K48" s="84">
        <f t="shared" si="4"/>
        <v>0</v>
      </c>
      <c r="L48" s="84">
        <f t="shared" si="1"/>
        <v>0</v>
      </c>
      <c r="M48" s="84">
        <f t="shared" si="5"/>
        <v>0</v>
      </c>
    </row>
    <row r="49" spans="1:13" s="7" customFormat="1" ht="30">
      <c r="A49" s="3">
        <f t="shared" si="3"/>
        <v>39</v>
      </c>
      <c r="B49" s="8" t="s">
        <v>122</v>
      </c>
      <c r="C49" s="5" t="s">
        <v>7</v>
      </c>
      <c r="D49" s="6">
        <v>2</v>
      </c>
      <c r="E49" s="6"/>
      <c r="F49" s="6"/>
      <c r="G49" s="6"/>
      <c r="H49" s="6"/>
      <c r="I49" s="6"/>
      <c r="J49" s="84"/>
      <c r="K49" s="84">
        <f t="shared" si="4"/>
        <v>0</v>
      </c>
      <c r="L49" s="84">
        <f t="shared" si="1"/>
        <v>0</v>
      </c>
      <c r="M49" s="84">
        <f t="shared" si="5"/>
        <v>0</v>
      </c>
    </row>
    <row r="50" spans="1:13" s="7" customFormat="1" ht="15.75">
      <c r="A50" s="3"/>
      <c r="B50" s="4" t="s">
        <v>123</v>
      </c>
      <c r="C50" s="5"/>
      <c r="D50" s="6"/>
      <c r="E50" s="6"/>
      <c r="F50" s="6"/>
      <c r="G50" s="6"/>
      <c r="H50" s="6"/>
      <c r="I50" s="6"/>
      <c r="J50" s="84"/>
      <c r="K50" s="84"/>
      <c r="L50" s="84">
        <f t="shared" si="1"/>
        <v>0</v>
      </c>
      <c r="M50" s="84"/>
    </row>
    <row r="51" spans="1:13" s="7" customFormat="1" ht="15">
      <c r="A51" s="3">
        <v>40</v>
      </c>
      <c r="B51" s="20" t="s">
        <v>189</v>
      </c>
      <c r="C51" s="5" t="s">
        <v>7</v>
      </c>
      <c r="D51" s="6">
        <v>2</v>
      </c>
      <c r="E51" s="6"/>
      <c r="F51" s="6"/>
      <c r="G51" s="6"/>
      <c r="H51" s="6"/>
      <c r="I51" s="6"/>
      <c r="J51" s="84"/>
      <c r="K51" s="84">
        <f t="shared" si="4"/>
        <v>0</v>
      </c>
      <c r="L51" s="84">
        <f t="shared" si="1"/>
        <v>0</v>
      </c>
      <c r="M51" s="84">
        <f t="shared" si="5"/>
        <v>0</v>
      </c>
    </row>
    <row r="52" spans="1:13" s="7" customFormat="1" ht="15">
      <c r="A52" s="3">
        <f aca="true" t="shared" si="6" ref="A52:A73">1+A51</f>
        <v>41</v>
      </c>
      <c r="B52" s="20" t="s">
        <v>190</v>
      </c>
      <c r="C52" s="5" t="s">
        <v>7</v>
      </c>
      <c r="D52" s="6">
        <v>3</v>
      </c>
      <c r="E52" s="6"/>
      <c r="F52" s="6"/>
      <c r="G52" s="6"/>
      <c r="H52" s="6"/>
      <c r="I52" s="6"/>
      <c r="J52" s="84"/>
      <c r="K52" s="84">
        <f t="shared" si="4"/>
        <v>0</v>
      </c>
      <c r="L52" s="84">
        <f t="shared" si="1"/>
        <v>0</v>
      </c>
      <c r="M52" s="84">
        <f t="shared" si="5"/>
        <v>0</v>
      </c>
    </row>
    <row r="53" spans="1:13" s="7" customFormat="1" ht="15">
      <c r="A53" s="3">
        <f t="shared" si="6"/>
        <v>42</v>
      </c>
      <c r="B53" s="20" t="s">
        <v>191</v>
      </c>
      <c r="C53" s="5" t="s">
        <v>7</v>
      </c>
      <c r="D53" s="6">
        <v>1</v>
      </c>
      <c r="E53" s="6"/>
      <c r="F53" s="6"/>
      <c r="G53" s="6"/>
      <c r="H53" s="6"/>
      <c r="I53" s="6"/>
      <c r="J53" s="84"/>
      <c r="K53" s="84">
        <f t="shared" si="4"/>
        <v>0</v>
      </c>
      <c r="L53" s="84">
        <f t="shared" si="1"/>
        <v>0</v>
      </c>
      <c r="M53" s="84">
        <f t="shared" si="5"/>
        <v>0</v>
      </c>
    </row>
    <row r="54" spans="1:13" s="7" customFormat="1" ht="30">
      <c r="A54" s="3">
        <f t="shared" si="6"/>
        <v>43</v>
      </c>
      <c r="B54" s="8" t="s">
        <v>124</v>
      </c>
      <c r="C54" s="5" t="s">
        <v>7</v>
      </c>
      <c r="D54" s="6">
        <v>2</v>
      </c>
      <c r="E54" s="6"/>
      <c r="F54" s="6"/>
      <c r="G54" s="6"/>
      <c r="H54" s="6"/>
      <c r="I54" s="6"/>
      <c r="J54" s="84"/>
      <c r="K54" s="84">
        <f t="shared" si="4"/>
        <v>0</v>
      </c>
      <c r="L54" s="84">
        <f t="shared" si="1"/>
        <v>0</v>
      </c>
      <c r="M54" s="84">
        <f t="shared" si="5"/>
        <v>0</v>
      </c>
    </row>
    <row r="55" spans="1:13" s="7" customFormat="1" ht="15">
      <c r="A55" s="3">
        <f t="shared" si="6"/>
        <v>44</v>
      </c>
      <c r="B55" s="8" t="s">
        <v>5</v>
      </c>
      <c r="C55" s="5" t="s">
        <v>7</v>
      </c>
      <c r="D55" s="6">
        <v>2</v>
      </c>
      <c r="E55" s="6"/>
      <c r="F55" s="6"/>
      <c r="G55" s="6"/>
      <c r="H55" s="6"/>
      <c r="I55" s="6"/>
      <c r="J55" s="84"/>
      <c r="K55" s="84">
        <f t="shared" si="4"/>
        <v>0</v>
      </c>
      <c r="L55" s="84">
        <f t="shared" si="1"/>
        <v>0</v>
      </c>
      <c r="M55" s="84">
        <f t="shared" si="5"/>
        <v>0</v>
      </c>
    </row>
    <row r="56" spans="1:13" s="7" customFormat="1" ht="15">
      <c r="A56" s="3">
        <f t="shared" si="6"/>
        <v>45</v>
      </c>
      <c r="B56" s="8" t="s">
        <v>125</v>
      </c>
      <c r="C56" s="5" t="s">
        <v>7</v>
      </c>
      <c r="D56" s="6">
        <v>4</v>
      </c>
      <c r="E56" s="6"/>
      <c r="F56" s="6"/>
      <c r="G56" s="6"/>
      <c r="H56" s="6"/>
      <c r="I56" s="6"/>
      <c r="J56" s="84"/>
      <c r="K56" s="84">
        <f t="shared" si="4"/>
        <v>0</v>
      </c>
      <c r="L56" s="84">
        <f t="shared" si="1"/>
        <v>0</v>
      </c>
      <c r="M56" s="84">
        <f t="shared" si="5"/>
        <v>0</v>
      </c>
    </row>
    <row r="57" spans="1:13" s="7" customFormat="1" ht="15">
      <c r="A57" s="3">
        <f t="shared" si="6"/>
        <v>46</v>
      </c>
      <c r="B57" s="20" t="s">
        <v>226</v>
      </c>
      <c r="C57" s="19" t="s">
        <v>7</v>
      </c>
      <c r="D57" s="18">
        <v>6</v>
      </c>
      <c r="E57" s="6"/>
      <c r="F57" s="6"/>
      <c r="G57" s="6"/>
      <c r="H57" s="6"/>
      <c r="I57" s="6"/>
      <c r="J57" s="84"/>
      <c r="K57" s="84">
        <f t="shared" si="4"/>
        <v>0</v>
      </c>
      <c r="L57" s="84">
        <f t="shared" si="1"/>
        <v>0</v>
      </c>
      <c r="M57" s="84">
        <f t="shared" si="5"/>
        <v>0</v>
      </c>
    </row>
    <row r="58" spans="1:13" s="7" customFormat="1" ht="15">
      <c r="A58" s="3">
        <f t="shared" si="6"/>
        <v>47</v>
      </c>
      <c r="B58" s="20" t="s">
        <v>126</v>
      </c>
      <c r="C58" s="19" t="s">
        <v>7</v>
      </c>
      <c r="D58" s="18">
        <v>6</v>
      </c>
      <c r="E58" s="6"/>
      <c r="F58" s="6"/>
      <c r="G58" s="6"/>
      <c r="H58" s="6"/>
      <c r="I58" s="6"/>
      <c r="J58" s="84"/>
      <c r="K58" s="84">
        <f t="shared" si="4"/>
        <v>0</v>
      </c>
      <c r="L58" s="84">
        <f t="shared" si="1"/>
        <v>0</v>
      </c>
      <c r="M58" s="84">
        <f t="shared" si="5"/>
        <v>0</v>
      </c>
    </row>
    <row r="59" spans="1:13" s="7" customFormat="1" ht="30">
      <c r="A59" s="3">
        <f t="shared" si="6"/>
        <v>48</v>
      </c>
      <c r="B59" s="8" t="s">
        <v>127</v>
      </c>
      <c r="C59" s="5" t="s">
        <v>7</v>
      </c>
      <c r="D59" s="6">
        <v>1</v>
      </c>
      <c r="E59" s="6"/>
      <c r="F59" s="6"/>
      <c r="G59" s="6"/>
      <c r="H59" s="6"/>
      <c r="I59" s="6"/>
      <c r="J59" s="84"/>
      <c r="K59" s="84">
        <f t="shared" si="4"/>
        <v>0</v>
      </c>
      <c r="L59" s="84">
        <f t="shared" si="1"/>
        <v>0</v>
      </c>
      <c r="M59" s="84">
        <f t="shared" si="5"/>
        <v>0</v>
      </c>
    </row>
    <row r="60" spans="1:13" s="7" customFormat="1" ht="30">
      <c r="A60" s="3">
        <f t="shared" si="6"/>
        <v>49</v>
      </c>
      <c r="B60" s="8" t="s">
        <v>128</v>
      </c>
      <c r="C60" s="5" t="s">
        <v>7</v>
      </c>
      <c r="D60" s="6">
        <v>1</v>
      </c>
      <c r="E60" s="6"/>
      <c r="F60" s="6"/>
      <c r="G60" s="6"/>
      <c r="H60" s="6"/>
      <c r="I60" s="6"/>
      <c r="J60" s="84"/>
      <c r="K60" s="84">
        <f t="shared" si="4"/>
        <v>0</v>
      </c>
      <c r="L60" s="84">
        <f t="shared" si="1"/>
        <v>0</v>
      </c>
      <c r="M60" s="84">
        <f t="shared" si="5"/>
        <v>0</v>
      </c>
    </row>
    <row r="61" spans="1:13" s="7" customFormat="1" ht="15">
      <c r="A61" s="3">
        <f t="shared" si="6"/>
        <v>50</v>
      </c>
      <c r="B61" s="8" t="s">
        <v>129</v>
      </c>
      <c r="C61" s="5" t="s">
        <v>7</v>
      </c>
      <c r="D61" s="6">
        <v>1</v>
      </c>
      <c r="E61" s="6"/>
      <c r="F61" s="6"/>
      <c r="G61" s="6"/>
      <c r="H61" s="6"/>
      <c r="I61" s="6"/>
      <c r="J61" s="84"/>
      <c r="K61" s="84">
        <f t="shared" si="4"/>
        <v>0</v>
      </c>
      <c r="L61" s="84">
        <f t="shared" si="1"/>
        <v>0</v>
      </c>
      <c r="M61" s="84">
        <f t="shared" si="5"/>
        <v>0</v>
      </c>
    </row>
    <row r="62" spans="1:13" s="7" customFormat="1" ht="15.75">
      <c r="A62" s="3"/>
      <c r="B62" s="4" t="s">
        <v>130</v>
      </c>
      <c r="C62" s="5"/>
      <c r="D62" s="6"/>
      <c r="E62" s="6"/>
      <c r="F62" s="6"/>
      <c r="G62" s="6"/>
      <c r="H62" s="6"/>
      <c r="I62" s="6"/>
      <c r="J62" s="84"/>
      <c r="K62" s="84"/>
      <c r="L62" s="84">
        <f t="shared" si="1"/>
        <v>0</v>
      </c>
      <c r="M62" s="84"/>
    </row>
    <row r="63" spans="1:13" s="7" customFormat="1" ht="15">
      <c r="A63" s="3">
        <v>51</v>
      </c>
      <c r="B63" s="8" t="s">
        <v>6</v>
      </c>
      <c r="C63" s="5" t="s">
        <v>7</v>
      </c>
      <c r="D63" s="6">
        <v>2</v>
      </c>
      <c r="E63" s="6"/>
      <c r="F63" s="6"/>
      <c r="G63" s="6"/>
      <c r="H63" s="6"/>
      <c r="I63" s="6"/>
      <c r="J63" s="84"/>
      <c r="K63" s="84">
        <f t="shared" si="4"/>
        <v>0</v>
      </c>
      <c r="L63" s="84">
        <f t="shared" si="1"/>
        <v>0</v>
      </c>
      <c r="M63" s="84">
        <f t="shared" si="5"/>
        <v>0</v>
      </c>
    </row>
    <row r="64" spans="1:13" s="7" customFormat="1" ht="15">
      <c r="A64" s="3">
        <f t="shared" si="6"/>
        <v>52</v>
      </c>
      <c r="B64" s="8" t="s">
        <v>131</v>
      </c>
      <c r="C64" s="5" t="s">
        <v>7</v>
      </c>
      <c r="D64" s="6">
        <v>2</v>
      </c>
      <c r="E64" s="6"/>
      <c r="F64" s="6"/>
      <c r="G64" s="6"/>
      <c r="H64" s="6"/>
      <c r="I64" s="6"/>
      <c r="J64" s="84"/>
      <c r="K64" s="84">
        <f t="shared" si="4"/>
        <v>0</v>
      </c>
      <c r="L64" s="84">
        <f t="shared" si="1"/>
        <v>0</v>
      </c>
      <c r="M64" s="84">
        <f t="shared" si="5"/>
        <v>0</v>
      </c>
    </row>
    <row r="65" spans="1:13" s="7" customFormat="1" ht="15">
      <c r="A65" s="3">
        <f t="shared" si="6"/>
        <v>53</v>
      </c>
      <c r="B65" s="8" t="s">
        <v>132</v>
      </c>
      <c r="C65" s="5" t="s">
        <v>7</v>
      </c>
      <c r="D65" s="6">
        <v>1</v>
      </c>
      <c r="E65" s="6"/>
      <c r="F65" s="6"/>
      <c r="G65" s="6"/>
      <c r="H65" s="6"/>
      <c r="I65" s="6"/>
      <c r="J65" s="84"/>
      <c r="K65" s="84">
        <f t="shared" si="4"/>
        <v>0</v>
      </c>
      <c r="L65" s="84">
        <f t="shared" si="1"/>
        <v>0</v>
      </c>
      <c r="M65" s="84">
        <f t="shared" si="5"/>
        <v>0</v>
      </c>
    </row>
    <row r="66" spans="1:13" s="7" customFormat="1" ht="15.75">
      <c r="A66" s="3"/>
      <c r="B66" s="4" t="s">
        <v>133</v>
      </c>
      <c r="C66" s="5"/>
      <c r="D66" s="6"/>
      <c r="E66" s="6"/>
      <c r="F66" s="6"/>
      <c r="G66" s="6"/>
      <c r="H66" s="6"/>
      <c r="I66" s="6"/>
      <c r="J66" s="84"/>
      <c r="K66" s="84"/>
      <c r="L66" s="84">
        <f t="shared" si="1"/>
        <v>0</v>
      </c>
      <c r="M66" s="84"/>
    </row>
    <row r="67" spans="1:13" s="7" customFormat="1" ht="15">
      <c r="A67" s="3">
        <v>54</v>
      </c>
      <c r="B67" s="8" t="s">
        <v>136</v>
      </c>
      <c r="C67" s="5" t="s">
        <v>7</v>
      </c>
      <c r="D67" s="6">
        <v>10</v>
      </c>
      <c r="E67" s="6"/>
      <c r="F67" s="6"/>
      <c r="G67" s="6"/>
      <c r="H67" s="6"/>
      <c r="I67" s="6"/>
      <c r="J67" s="84"/>
      <c r="K67" s="84">
        <f t="shared" si="4"/>
        <v>0</v>
      </c>
      <c r="L67" s="84">
        <f t="shared" si="1"/>
        <v>0</v>
      </c>
      <c r="M67" s="84">
        <f t="shared" si="5"/>
        <v>0</v>
      </c>
    </row>
    <row r="68" spans="1:13" s="7" customFormat="1" ht="15">
      <c r="A68" s="3">
        <f t="shared" si="6"/>
        <v>55</v>
      </c>
      <c r="B68" s="8" t="s">
        <v>137</v>
      </c>
      <c r="C68" s="5" t="s">
        <v>7</v>
      </c>
      <c r="D68" s="6">
        <v>10</v>
      </c>
      <c r="E68" s="6"/>
      <c r="F68" s="6"/>
      <c r="G68" s="6"/>
      <c r="H68" s="6"/>
      <c r="I68" s="6"/>
      <c r="J68" s="84"/>
      <c r="K68" s="84">
        <f t="shared" si="4"/>
        <v>0</v>
      </c>
      <c r="L68" s="84">
        <f t="shared" si="1"/>
        <v>0</v>
      </c>
      <c r="M68" s="84">
        <f t="shared" si="5"/>
        <v>0</v>
      </c>
    </row>
    <row r="69" spans="1:13" s="7" customFormat="1" ht="15">
      <c r="A69" s="3">
        <f t="shared" si="6"/>
        <v>56</v>
      </c>
      <c r="B69" s="8" t="s">
        <v>138</v>
      </c>
      <c r="C69" s="5" t="s">
        <v>7</v>
      </c>
      <c r="D69" s="6">
        <v>10</v>
      </c>
      <c r="E69" s="6"/>
      <c r="F69" s="6"/>
      <c r="G69" s="6"/>
      <c r="H69" s="6"/>
      <c r="I69" s="6"/>
      <c r="J69" s="84"/>
      <c r="K69" s="84">
        <f t="shared" si="4"/>
        <v>0</v>
      </c>
      <c r="L69" s="84">
        <f>D69*J69</f>
        <v>0</v>
      </c>
      <c r="M69" s="84">
        <f t="shared" si="5"/>
        <v>0</v>
      </c>
    </row>
    <row r="70" spans="1:13" s="7" customFormat="1" ht="15">
      <c r="A70" s="3">
        <f t="shared" si="6"/>
        <v>57</v>
      </c>
      <c r="B70" s="8" t="s">
        <v>134</v>
      </c>
      <c r="C70" s="5" t="s">
        <v>7</v>
      </c>
      <c r="D70" s="6">
        <v>10</v>
      </c>
      <c r="E70" s="6"/>
      <c r="F70" s="6"/>
      <c r="G70" s="6"/>
      <c r="H70" s="6"/>
      <c r="I70" s="6"/>
      <c r="J70" s="84"/>
      <c r="K70" s="84">
        <f t="shared" si="4"/>
        <v>0</v>
      </c>
      <c r="L70" s="84">
        <f>D70*J70</f>
        <v>0</v>
      </c>
      <c r="M70" s="84">
        <f t="shared" si="5"/>
        <v>0</v>
      </c>
    </row>
    <row r="71" spans="1:13" s="7" customFormat="1" ht="30">
      <c r="A71" s="3">
        <f t="shared" si="6"/>
        <v>58</v>
      </c>
      <c r="B71" s="8" t="s">
        <v>218</v>
      </c>
      <c r="C71" s="5" t="s">
        <v>7</v>
      </c>
      <c r="D71" s="6">
        <v>4</v>
      </c>
      <c r="E71" s="6"/>
      <c r="F71" s="6"/>
      <c r="G71" s="6"/>
      <c r="H71" s="6"/>
      <c r="I71" s="6"/>
      <c r="J71" s="84"/>
      <c r="K71" s="84">
        <f t="shared" si="4"/>
        <v>0</v>
      </c>
      <c r="L71" s="84">
        <f>D71*J71</f>
        <v>0</v>
      </c>
      <c r="M71" s="84">
        <f t="shared" si="5"/>
        <v>0</v>
      </c>
    </row>
    <row r="72" spans="1:13" s="7" customFormat="1" ht="15">
      <c r="A72" s="3">
        <f t="shared" si="6"/>
        <v>59</v>
      </c>
      <c r="B72" s="8" t="s">
        <v>224</v>
      </c>
      <c r="C72" s="5" t="s">
        <v>7</v>
      </c>
      <c r="D72" s="6">
        <v>50</v>
      </c>
      <c r="E72" s="6"/>
      <c r="F72" s="6"/>
      <c r="G72" s="6"/>
      <c r="H72" s="6"/>
      <c r="I72" s="6"/>
      <c r="J72" s="84"/>
      <c r="K72" s="84">
        <f t="shared" si="4"/>
        <v>0</v>
      </c>
      <c r="L72" s="84">
        <f>D72*J72</f>
        <v>0</v>
      </c>
      <c r="M72" s="84">
        <f t="shared" si="5"/>
        <v>0</v>
      </c>
    </row>
    <row r="73" spans="1:13" s="7" customFormat="1" ht="15.75" thickBot="1">
      <c r="A73" s="3">
        <f t="shared" si="6"/>
        <v>60</v>
      </c>
      <c r="B73" s="8" t="s">
        <v>135</v>
      </c>
      <c r="C73" s="5" t="s">
        <v>7</v>
      </c>
      <c r="D73" s="6">
        <v>10</v>
      </c>
      <c r="E73" s="6"/>
      <c r="F73" s="6"/>
      <c r="G73" s="6"/>
      <c r="H73" s="6"/>
      <c r="I73" s="6"/>
      <c r="J73" s="84"/>
      <c r="K73" s="86">
        <f t="shared" si="4"/>
        <v>0</v>
      </c>
      <c r="L73" s="86">
        <f>D73*J73</f>
        <v>0</v>
      </c>
      <c r="M73" s="86">
        <f t="shared" si="5"/>
        <v>0</v>
      </c>
    </row>
    <row r="74" spans="11:13" ht="16.5" thickBot="1">
      <c r="K74" s="87" t="s">
        <v>374</v>
      </c>
      <c r="L74" s="88">
        <f>SUM(L4:L73)</f>
        <v>0</v>
      </c>
      <c r="M74" s="89">
        <f>L74*1.2</f>
        <v>0</v>
      </c>
    </row>
    <row r="75" spans="11:13" ht="15">
      <c r="K75" s="58"/>
      <c r="L75" s="58"/>
      <c r="M75" s="58"/>
    </row>
  </sheetData>
  <sheetProtection/>
  <protectedRanges>
    <protectedRange sqref="J2" name="Range2_1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J1" sqref="J1:N16384"/>
    </sheetView>
  </sheetViews>
  <sheetFormatPr defaultColWidth="9.140625" defaultRowHeight="12.75"/>
  <cols>
    <col min="1" max="1" width="5.28125" style="7" customWidth="1"/>
    <col min="2" max="2" width="58.140625" style="7" customWidth="1"/>
    <col min="3" max="3" width="7.421875" style="7" customWidth="1"/>
    <col min="4" max="4" width="13.28125" style="45" customWidth="1"/>
    <col min="5" max="5" width="16.28125" style="7" customWidth="1"/>
    <col min="6" max="6" width="16.57421875" style="7" customWidth="1"/>
    <col min="7" max="7" width="12.00390625" style="7" customWidth="1"/>
    <col min="8" max="8" width="17.140625" style="7" customWidth="1"/>
    <col min="9" max="9" width="10.7109375" style="7" customWidth="1"/>
    <col min="10" max="11" width="11.28125" style="2" customWidth="1"/>
    <col min="12" max="13" width="12.8515625" style="2" customWidth="1"/>
    <col min="14" max="16384" width="9.140625" style="7" customWidth="1"/>
  </cols>
  <sheetData>
    <row r="1" spans="1:3" ht="43.5" customHeight="1">
      <c r="A1" s="11" t="s">
        <v>84</v>
      </c>
      <c r="B1" s="71" t="s">
        <v>139</v>
      </c>
      <c r="C1" s="71"/>
    </row>
    <row r="2" spans="1:13" ht="45">
      <c r="A2" s="74" t="s">
        <v>47</v>
      </c>
      <c r="B2" s="77" t="s">
        <v>0</v>
      </c>
      <c r="C2" s="77" t="s">
        <v>1</v>
      </c>
      <c r="D2" s="80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3" s="14" customFormat="1" ht="15">
      <c r="A3" s="3">
        <v>1</v>
      </c>
      <c r="B3" s="33" t="s">
        <v>141</v>
      </c>
      <c r="C3" s="3" t="s">
        <v>8</v>
      </c>
      <c r="D3" s="46">
        <v>6</v>
      </c>
      <c r="E3" s="6"/>
      <c r="F3" s="6"/>
      <c r="G3" s="6"/>
      <c r="H3" s="6"/>
      <c r="I3" s="6"/>
      <c r="J3" s="84"/>
      <c r="K3" s="84">
        <f>J3*1.2</f>
        <v>0</v>
      </c>
      <c r="L3" s="84">
        <f>D3*J3</f>
        <v>0</v>
      </c>
      <c r="M3" s="84">
        <f>L3*1.2</f>
        <v>0</v>
      </c>
    </row>
    <row r="4" spans="1:13" s="14" customFormat="1" ht="30">
      <c r="A4" s="3">
        <v>2</v>
      </c>
      <c r="B4" s="6" t="s">
        <v>231</v>
      </c>
      <c r="C4" s="3" t="s">
        <v>8</v>
      </c>
      <c r="D4" s="46">
        <v>10</v>
      </c>
      <c r="E4" s="6"/>
      <c r="F4" s="6"/>
      <c r="G4" s="6"/>
      <c r="H4" s="6"/>
      <c r="I4" s="6"/>
      <c r="J4" s="84"/>
      <c r="K4" s="84">
        <f aca="true" t="shared" si="0" ref="K4:K67">J4*1.2</f>
        <v>0</v>
      </c>
      <c r="L4" s="84">
        <f aca="true" t="shared" si="1" ref="L4:L67">D4*J4</f>
        <v>0</v>
      </c>
      <c r="M4" s="84">
        <f aca="true" t="shared" si="2" ref="M4:M67">L4*1.2</f>
        <v>0</v>
      </c>
    </row>
    <row r="5" spans="1:13" s="14" customFormat="1" ht="45">
      <c r="A5" s="3">
        <v>3</v>
      </c>
      <c r="B5" s="6" t="s">
        <v>142</v>
      </c>
      <c r="C5" s="3" t="s">
        <v>8</v>
      </c>
      <c r="D5" s="46">
        <v>12</v>
      </c>
      <c r="E5" s="6"/>
      <c r="F5" s="6"/>
      <c r="G5" s="6"/>
      <c r="H5" s="6"/>
      <c r="I5" s="6"/>
      <c r="J5" s="84"/>
      <c r="K5" s="84">
        <f t="shared" si="0"/>
        <v>0</v>
      </c>
      <c r="L5" s="84">
        <f t="shared" si="1"/>
        <v>0</v>
      </c>
      <c r="M5" s="84">
        <f t="shared" si="2"/>
        <v>0</v>
      </c>
    </row>
    <row r="6" spans="1:13" s="14" customFormat="1" ht="45">
      <c r="A6" s="3">
        <v>4</v>
      </c>
      <c r="B6" s="6" t="s">
        <v>20</v>
      </c>
      <c r="C6" s="3" t="s">
        <v>8</v>
      </c>
      <c r="D6" s="46">
        <v>12</v>
      </c>
      <c r="E6" s="6"/>
      <c r="F6" s="6"/>
      <c r="G6" s="6"/>
      <c r="H6" s="6"/>
      <c r="I6" s="6"/>
      <c r="J6" s="84"/>
      <c r="K6" s="84">
        <f t="shared" si="0"/>
        <v>0</v>
      </c>
      <c r="L6" s="84">
        <f t="shared" si="1"/>
        <v>0</v>
      </c>
      <c r="M6" s="84">
        <f t="shared" si="2"/>
        <v>0</v>
      </c>
    </row>
    <row r="7" spans="1:13" s="14" customFormat="1" ht="15">
      <c r="A7" s="3">
        <v>5</v>
      </c>
      <c r="B7" s="6" t="s">
        <v>19</v>
      </c>
      <c r="C7" s="3" t="s">
        <v>8</v>
      </c>
      <c r="D7" s="46">
        <v>60</v>
      </c>
      <c r="E7" s="6"/>
      <c r="F7" s="6"/>
      <c r="G7" s="6"/>
      <c r="H7" s="6"/>
      <c r="I7" s="6"/>
      <c r="J7" s="84"/>
      <c r="K7" s="84">
        <f t="shared" si="0"/>
        <v>0</v>
      </c>
      <c r="L7" s="84">
        <f t="shared" si="1"/>
        <v>0</v>
      </c>
      <c r="M7" s="84">
        <f t="shared" si="2"/>
        <v>0</v>
      </c>
    </row>
    <row r="8" spans="1:13" s="14" customFormat="1" ht="45">
      <c r="A8" s="3">
        <v>6</v>
      </c>
      <c r="B8" s="6" t="s">
        <v>245</v>
      </c>
      <c r="C8" s="3" t="s">
        <v>8</v>
      </c>
      <c r="D8" s="46">
        <v>10</v>
      </c>
      <c r="E8" s="6"/>
      <c r="F8" s="6"/>
      <c r="G8" s="6"/>
      <c r="H8" s="6"/>
      <c r="I8" s="6"/>
      <c r="J8" s="84"/>
      <c r="K8" s="84">
        <f t="shared" si="0"/>
        <v>0</v>
      </c>
      <c r="L8" s="84">
        <f t="shared" si="1"/>
        <v>0</v>
      </c>
      <c r="M8" s="84">
        <f t="shared" si="2"/>
        <v>0</v>
      </c>
    </row>
    <row r="9" spans="1:13" s="14" customFormat="1" ht="15">
      <c r="A9" s="3">
        <v>7</v>
      </c>
      <c r="B9" s="6" t="s">
        <v>143</v>
      </c>
      <c r="C9" s="3" t="s">
        <v>8</v>
      </c>
      <c r="D9" s="46">
        <v>600</v>
      </c>
      <c r="E9" s="6"/>
      <c r="F9" s="6"/>
      <c r="G9" s="6"/>
      <c r="H9" s="6"/>
      <c r="I9" s="6"/>
      <c r="J9" s="84"/>
      <c r="K9" s="84">
        <f t="shared" si="0"/>
        <v>0</v>
      </c>
      <c r="L9" s="84">
        <f t="shared" si="1"/>
        <v>0</v>
      </c>
      <c r="M9" s="84">
        <f t="shared" si="2"/>
        <v>0</v>
      </c>
    </row>
    <row r="10" spans="1:13" s="14" customFormat="1" ht="15">
      <c r="A10" s="3">
        <v>8</v>
      </c>
      <c r="B10" s="6" t="s">
        <v>144</v>
      </c>
      <c r="C10" s="3" t="s">
        <v>8</v>
      </c>
      <c r="D10" s="46">
        <v>6</v>
      </c>
      <c r="E10" s="9"/>
      <c r="F10" s="9"/>
      <c r="G10" s="9"/>
      <c r="H10" s="9"/>
      <c r="I10" s="9"/>
      <c r="J10" s="84"/>
      <c r="K10" s="84">
        <f t="shared" si="0"/>
        <v>0</v>
      </c>
      <c r="L10" s="84">
        <f t="shared" si="1"/>
        <v>0</v>
      </c>
      <c r="M10" s="84">
        <f t="shared" si="2"/>
        <v>0</v>
      </c>
    </row>
    <row r="11" spans="1:13" s="14" customFormat="1" ht="15">
      <c r="A11" s="3">
        <v>9</v>
      </c>
      <c r="B11" s="6" t="s">
        <v>145</v>
      </c>
      <c r="C11" s="3" t="s">
        <v>8</v>
      </c>
      <c r="D11" s="46">
        <v>4</v>
      </c>
      <c r="E11" s="6"/>
      <c r="F11" s="6"/>
      <c r="G11" s="6"/>
      <c r="H11" s="6"/>
      <c r="I11" s="6"/>
      <c r="J11" s="84"/>
      <c r="K11" s="84">
        <f t="shared" si="0"/>
        <v>0</v>
      </c>
      <c r="L11" s="84">
        <f t="shared" si="1"/>
        <v>0</v>
      </c>
      <c r="M11" s="84">
        <f t="shared" si="2"/>
        <v>0</v>
      </c>
    </row>
    <row r="12" spans="1:13" ht="30">
      <c r="A12" s="3">
        <v>10</v>
      </c>
      <c r="B12" s="6" t="s">
        <v>349</v>
      </c>
      <c r="C12" s="3" t="s">
        <v>8</v>
      </c>
      <c r="D12" s="46">
        <v>9</v>
      </c>
      <c r="E12" s="6"/>
      <c r="F12" s="6"/>
      <c r="G12" s="6"/>
      <c r="H12" s="6"/>
      <c r="I12" s="6"/>
      <c r="J12" s="84"/>
      <c r="K12" s="84">
        <f t="shared" si="0"/>
        <v>0</v>
      </c>
      <c r="L12" s="84">
        <f t="shared" si="1"/>
        <v>0</v>
      </c>
      <c r="M12" s="84">
        <f t="shared" si="2"/>
        <v>0</v>
      </c>
    </row>
    <row r="13" spans="1:13" ht="45">
      <c r="A13" s="3">
        <v>11</v>
      </c>
      <c r="B13" s="6" t="s">
        <v>18</v>
      </c>
      <c r="C13" s="3" t="s">
        <v>8</v>
      </c>
      <c r="D13" s="46">
        <v>30</v>
      </c>
      <c r="E13" s="6"/>
      <c r="F13" s="6"/>
      <c r="G13" s="6"/>
      <c r="H13" s="6"/>
      <c r="I13" s="6"/>
      <c r="J13" s="84"/>
      <c r="K13" s="84">
        <f t="shared" si="0"/>
        <v>0</v>
      </c>
      <c r="L13" s="84">
        <f t="shared" si="1"/>
        <v>0</v>
      </c>
      <c r="M13" s="84">
        <f t="shared" si="2"/>
        <v>0</v>
      </c>
    </row>
    <row r="14" spans="1:13" ht="30">
      <c r="A14" s="3">
        <v>12</v>
      </c>
      <c r="B14" s="6" t="s">
        <v>17</v>
      </c>
      <c r="C14" s="3" t="s">
        <v>8</v>
      </c>
      <c r="D14" s="46">
        <v>30</v>
      </c>
      <c r="E14" s="6"/>
      <c r="F14" s="6"/>
      <c r="G14" s="6"/>
      <c r="H14" s="6"/>
      <c r="I14" s="6"/>
      <c r="J14" s="84"/>
      <c r="K14" s="84">
        <f t="shared" si="0"/>
        <v>0</v>
      </c>
      <c r="L14" s="84">
        <f t="shared" si="1"/>
        <v>0</v>
      </c>
      <c r="M14" s="84">
        <f t="shared" si="2"/>
        <v>0</v>
      </c>
    </row>
    <row r="15" spans="1:13" ht="30">
      <c r="A15" s="3">
        <v>13</v>
      </c>
      <c r="B15" s="6" t="s">
        <v>146</v>
      </c>
      <c r="C15" s="3" t="s">
        <v>8</v>
      </c>
      <c r="D15" s="46">
        <v>30</v>
      </c>
      <c r="E15" s="6"/>
      <c r="F15" s="6"/>
      <c r="G15" s="6"/>
      <c r="H15" s="6"/>
      <c r="I15" s="6"/>
      <c r="J15" s="84"/>
      <c r="K15" s="84">
        <f t="shared" si="0"/>
        <v>0</v>
      </c>
      <c r="L15" s="84">
        <f t="shared" si="1"/>
        <v>0</v>
      </c>
      <c r="M15" s="84">
        <f t="shared" si="2"/>
        <v>0</v>
      </c>
    </row>
    <row r="16" spans="1:13" ht="15">
      <c r="A16" s="3">
        <v>14</v>
      </c>
      <c r="B16" s="6" t="s">
        <v>16</v>
      </c>
      <c r="C16" s="3" t="s">
        <v>8</v>
      </c>
      <c r="D16" s="46">
        <v>39</v>
      </c>
      <c r="E16" s="6"/>
      <c r="F16" s="6"/>
      <c r="G16" s="6"/>
      <c r="H16" s="6"/>
      <c r="I16" s="6"/>
      <c r="J16" s="84"/>
      <c r="K16" s="84">
        <f t="shared" si="0"/>
        <v>0</v>
      </c>
      <c r="L16" s="84">
        <f t="shared" si="1"/>
        <v>0</v>
      </c>
      <c r="M16" s="84">
        <f t="shared" si="2"/>
        <v>0</v>
      </c>
    </row>
    <row r="17" spans="1:13" ht="15">
      <c r="A17" s="3">
        <v>15</v>
      </c>
      <c r="B17" s="6" t="s">
        <v>15</v>
      </c>
      <c r="C17" s="3" t="s">
        <v>8</v>
      </c>
      <c r="D17" s="46">
        <v>66</v>
      </c>
      <c r="E17" s="6"/>
      <c r="F17" s="6"/>
      <c r="G17" s="6"/>
      <c r="H17" s="6"/>
      <c r="I17" s="6"/>
      <c r="J17" s="84"/>
      <c r="K17" s="84">
        <f t="shared" si="0"/>
        <v>0</v>
      </c>
      <c r="L17" s="84">
        <f t="shared" si="1"/>
        <v>0</v>
      </c>
      <c r="M17" s="84">
        <f t="shared" si="2"/>
        <v>0</v>
      </c>
    </row>
    <row r="18" spans="1:13" ht="15">
      <c r="A18" s="3">
        <v>16</v>
      </c>
      <c r="B18" s="6" t="s">
        <v>14</v>
      </c>
      <c r="C18" s="3" t="s">
        <v>8</v>
      </c>
      <c r="D18" s="46">
        <v>20</v>
      </c>
      <c r="E18" s="6"/>
      <c r="F18" s="6"/>
      <c r="G18" s="6"/>
      <c r="H18" s="6"/>
      <c r="I18" s="6"/>
      <c r="J18" s="84"/>
      <c r="K18" s="84">
        <f t="shared" si="0"/>
        <v>0</v>
      </c>
      <c r="L18" s="84">
        <f t="shared" si="1"/>
        <v>0</v>
      </c>
      <c r="M18" s="84">
        <f t="shared" si="2"/>
        <v>0</v>
      </c>
    </row>
    <row r="19" spans="1:13" ht="30">
      <c r="A19" s="3">
        <v>17</v>
      </c>
      <c r="B19" s="18" t="s">
        <v>13</v>
      </c>
      <c r="C19" s="3" t="s">
        <v>8</v>
      </c>
      <c r="D19" s="46">
        <v>12</v>
      </c>
      <c r="E19" s="6"/>
      <c r="F19" s="6"/>
      <c r="G19" s="6"/>
      <c r="H19" s="6"/>
      <c r="I19" s="6"/>
      <c r="J19" s="84"/>
      <c r="K19" s="84">
        <f t="shared" si="0"/>
        <v>0</v>
      </c>
      <c r="L19" s="84">
        <f t="shared" si="1"/>
        <v>0</v>
      </c>
      <c r="M19" s="84">
        <f t="shared" si="2"/>
        <v>0</v>
      </c>
    </row>
    <row r="20" spans="1:13" ht="60">
      <c r="A20" s="3">
        <v>18</v>
      </c>
      <c r="B20" s="6" t="s">
        <v>246</v>
      </c>
      <c r="C20" s="3" t="s">
        <v>8</v>
      </c>
      <c r="D20" s="46">
        <v>48</v>
      </c>
      <c r="E20" s="6"/>
      <c r="F20" s="6"/>
      <c r="G20" s="6"/>
      <c r="H20" s="6"/>
      <c r="I20" s="6"/>
      <c r="J20" s="84"/>
      <c r="K20" s="84">
        <f t="shared" si="0"/>
        <v>0</v>
      </c>
      <c r="L20" s="84">
        <f t="shared" si="1"/>
        <v>0</v>
      </c>
      <c r="M20" s="84">
        <f t="shared" si="2"/>
        <v>0</v>
      </c>
    </row>
    <row r="21" spans="1:13" ht="30">
      <c r="A21" s="3">
        <v>19</v>
      </c>
      <c r="B21" s="6" t="s">
        <v>12</v>
      </c>
      <c r="C21" s="3" t="s">
        <v>8</v>
      </c>
      <c r="D21" s="46">
        <v>15</v>
      </c>
      <c r="E21" s="6"/>
      <c r="F21" s="6"/>
      <c r="G21" s="6"/>
      <c r="H21" s="6"/>
      <c r="I21" s="6"/>
      <c r="J21" s="84"/>
      <c r="K21" s="84">
        <f t="shared" si="0"/>
        <v>0</v>
      </c>
      <c r="L21" s="84">
        <f t="shared" si="1"/>
        <v>0</v>
      </c>
      <c r="M21" s="84">
        <f t="shared" si="2"/>
        <v>0</v>
      </c>
    </row>
    <row r="22" spans="1:13" ht="30">
      <c r="A22" s="3">
        <v>20</v>
      </c>
      <c r="B22" s="6" t="s">
        <v>11</v>
      </c>
      <c r="C22" s="3" t="s">
        <v>8</v>
      </c>
      <c r="D22" s="46">
        <v>15</v>
      </c>
      <c r="E22" s="6"/>
      <c r="F22" s="6"/>
      <c r="G22" s="6"/>
      <c r="H22" s="6"/>
      <c r="I22" s="6"/>
      <c r="J22" s="84"/>
      <c r="K22" s="84">
        <f t="shared" si="0"/>
        <v>0</v>
      </c>
      <c r="L22" s="84">
        <f t="shared" si="1"/>
        <v>0</v>
      </c>
      <c r="M22" s="84">
        <f t="shared" si="2"/>
        <v>0</v>
      </c>
    </row>
    <row r="23" spans="1:13" ht="45">
      <c r="A23" s="3">
        <v>21</v>
      </c>
      <c r="B23" s="6" t="s">
        <v>10</v>
      </c>
      <c r="C23" s="3" t="s">
        <v>8</v>
      </c>
      <c r="D23" s="46">
        <v>6</v>
      </c>
      <c r="E23" s="6"/>
      <c r="F23" s="6"/>
      <c r="G23" s="6"/>
      <c r="H23" s="6"/>
      <c r="I23" s="6"/>
      <c r="J23" s="84"/>
      <c r="K23" s="84">
        <f t="shared" si="0"/>
        <v>0</v>
      </c>
      <c r="L23" s="84">
        <f t="shared" si="1"/>
        <v>0</v>
      </c>
      <c r="M23" s="84">
        <f t="shared" si="2"/>
        <v>0</v>
      </c>
    </row>
    <row r="24" spans="1:13" ht="45">
      <c r="A24" s="3">
        <v>22</v>
      </c>
      <c r="B24" s="6" t="s">
        <v>147</v>
      </c>
      <c r="C24" s="3" t="s">
        <v>8</v>
      </c>
      <c r="D24" s="46">
        <v>24</v>
      </c>
      <c r="E24" s="6"/>
      <c r="F24" s="6"/>
      <c r="G24" s="6"/>
      <c r="H24" s="6"/>
      <c r="I24" s="6"/>
      <c r="J24" s="84"/>
      <c r="K24" s="84">
        <f t="shared" si="0"/>
        <v>0</v>
      </c>
      <c r="L24" s="84">
        <f t="shared" si="1"/>
        <v>0</v>
      </c>
      <c r="M24" s="84">
        <f t="shared" si="2"/>
        <v>0</v>
      </c>
    </row>
    <row r="25" spans="1:13" ht="45">
      <c r="A25" s="3">
        <v>23</v>
      </c>
      <c r="B25" s="6" t="s">
        <v>219</v>
      </c>
      <c r="C25" s="3" t="s">
        <v>8</v>
      </c>
      <c r="D25" s="46">
        <v>24</v>
      </c>
      <c r="E25" s="6"/>
      <c r="F25" s="6"/>
      <c r="G25" s="6"/>
      <c r="H25" s="6"/>
      <c r="I25" s="6"/>
      <c r="J25" s="84"/>
      <c r="K25" s="84">
        <f t="shared" si="0"/>
        <v>0</v>
      </c>
      <c r="L25" s="84">
        <f t="shared" si="1"/>
        <v>0</v>
      </c>
      <c r="M25" s="84">
        <f t="shared" si="2"/>
        <v>0</v>
      </c>
    </row>
    <row r="26" spans="1:13" ht="30">
      <c r="A26" s="3">
        <v>24</v>
      </c>
      <c r="B26" s="6" t="s">
        <v>148</v>
      </c>
      <c r="C26" s="3" t="s">
        <v>8</v>
      </c>
      <c r="D26" s="46">
        <v>24</v>
      </c>
      <c r="E26" s="6"/>
      <c r="F26" s="6"/>
      <c r="G26" s="6"/>
      <c r="H26" s="6"/>
      <c r="I26" s="6"/>
      <c r="J26" s="84"/>
      <c r="K26" s="84">
        <f t="shared" si="0"/>
        <v>0</v>
      </c>
      <c r="L26" s="84">
        <f t="shared" si="1"/>
        <v>0</v>
      </c>
      <c r="M26" s="84">
        <f t="shared" si="2"/>
        <v>0</v>
      </c>
    </row>
    <row r="27" spans="1:13" ht="30">
      <c r="A27" s="3">
        <v>25</v>
      </c>
      <c r="B27" s="6" t="s">
        <v>247</v>
      </c>
      <c r="C27" s="3" t="s">
        <v>8</v>
      </c>
      <c r="D27" s="46">
        <v>6</v>
      </c>
      <c r="E27" s="6"/>
      <c r="F27" s="6"/>
      <c r="G27" s="6"/>
      <c r="H27" s="6"/>
      <c r="I27" s="6"/>
      <c r="J27" s="84"/>
      <c r="K27" s="84">
        <f t="shared" si="0"/>
        <v>0</v>
      </c>
      <c r="L27" s="84">
        <f t="shared" si="1"/>
        <v>0</v>
      </c>
      <c r="M27" s="84">
        <f t="shared" si="2"/>
        <v>0</v>
      </c>
    </row>
    <row r="28" spans="1:13" ht="30">
      <c r="A28" s="3">
        <v>26</v>
      </c>
      <c r="B28" s="18" t="s">
        <v>232</v>
      </c>
      <c r="C28" s="3" t="s">
        <v>8</v>
      </c>
      <c r="D28" s="46">
        <v>3</v>
      </c>
      <c r="E28" s="6"/>
      <c r="F28" s="6"/>
      <c r="G28" s="6"/>
      <c r="H28" s="6"/>
      <c r="I28" s="6"/>
      <c r="J28" s="84"/>
      <c r="K28" s="84">
        <f t="shared" si="0"/>
        <v>0</v>
      </c>
      <c r="L28" s="84">
        <f t="shared" si="1"/>
        <v>0</v>
      </c>
      <c r="M28" s="84">
        <f t="shared" si="2"/>
        <v>0</v>
      </c>
    </row>
    <row r="29" spans="1:13" ht="30">
      <c r="A29" s="3">
        <v>27</v>
      </c>
      <c r="B29" s="18" t="s">
        <v>233</v>
      </c>
      <c r="C29" s="3" t="s">
        <v>8</v>
      </c>
      <c r="D29" s="46">
        <v>45</v>
      </c>
      <c r="E29" s="6"/>
      <c r="F29" s="6"/>
      <c r="G29" s="6"/>
      <c r="H29" s="6"/>
      <c r="I29" s="6"/>
      <c r="J29" s="84"/>
      <c r="K29" s="84">
        <f t="shared" si="0"/>
        <v>0</v>
      </c>
      <c r="L29" s="84">
        <f t="shared" si="1"/>
        <v>0</v>
      </c>
      <c r="M29" s="84">
        <f t="shared" si="2"/>
        <v>0</v>
      </c>
    </row>
    <row r="30" spans="1:13" ht="30">
      <c r="A30" s="3">
        <v>28</v>
      </c>
      <c r="B30" s="18" t="s">
        <v>234</v>
      </c>
      <c r="C30" s="3" t="s">
        <v>8</v>
      </c>
      <c r="D30" s="46">
        <v>9</v>
      </c>
      <c r="E30" s="6"/>
      <c r="F30" s="6"/>
      <c r="G30" s="6"/>
      <c r="H30" s="6"/>
      <c r="I30" s="6"/>
      <c r="J30" s="84"/>
      <c r="K30" s="84">
        <f t="shared" si="0"/>
        <v>0</v>
      </c>
      <c r="L30" s="84">
        <f t="shared" si="1"/>
        <v>0</v>
      </c>
      <c r="M30" s="84">
        <f t="shared" si="2"/>
        <v>0</v>
      </c>
    </row>
    <row r="31" spans="1:13" ht="75">
      <c r="A31" s="3">
        <v>29</v>
      </c>
      <c r="B31" s="9" t="s">
        <v>251</v>
      </c>
      <c r="C31" s="3" t="s">
        <v>8</v>
      </c>
      <c r="D31" s="47">
        <v>2</v>
      </c>
      <c r="E31" s="6"/>
      <c r="F31" s="6"/>
      <c r="G31" s="6"/>
      <c r="H31" s="6"/>
      <c r="I31" s="6"/>
      <c r="J31" s="84"/>
      <c r="K31" s="84">
        <f t="shared" si="0"/>
        <v>0</v>
      </c>
      <c r="L31" s="84">
        <f t="shared" si="1"/>
        <v>0</v>
      </c>
      <c r="M31" s="84">
        <f t="shared" si="2"/>
        <v>0</v>
      </c>
    </row>
    <row r="32" spans="1:13" ht="90">
      <c r="A32" s="3">
        <v>30</v>
      </c>
      <c r="B32" s="9" t="s">
        <v>252</v>
      </c>
      <c r="C32" s="3" t="s">
        <v>8</v>
      </c>
      <c r="D32" s="47">
        <v>5</v>
      </c>
      <c r="E32" s="6"/>
      <c r="F32" s="6"/>
      <c r="G32" s="6"/>
      <c r="H32" s="6"/>
      <c r="I32" s="6"/>
      <c r="J32" s="84"/>
      <c r="K32" s="84">
        <f t="shared" si="0"/>
        <v>0</v>
      </c>
      <c r="L32" s="84">
        <f t="shared" si="1"/>
        <v>0</v>
      </c>
      <c r="M32" s="84">
        <f t="shared" si="2"/>
        <v>0</v>
      </c>
    </row>
    <row r="33" spans="1:13" ht="90">
      <c r="A33" s="3">
        <v>31</v>
      </c>
      <c r="B33" s="9" t="s">
        <v>253</v>
      </c>
      <c r="C33" s="3" t="s">
        <v>8</v>
      </c>
      <c r="D33" s="47">
        <v>5</v>
      </c>
      <c r="E33" s="6"/>
      <c r="F33" s="6"/>
      <c r="G33" s="6"/>
      <c r="H33" s="6"/>
      <c r="I33" s="6"/>
      <c r="J33" s="84"/>
      <c r="K33" s="84">
        <f t="shared" si="0"/>
        <v>0</v>
      </c>
      <c r="L33" s="84">
        <f t="shared" si="1"/>
        <v>0</v>
      </c>
      <c r="M33" s="84">
        <f t="shared" si="2"/>
        <v>0</v>
      </c>
    </row>
    <row r="34" spans="1:13" ht="75">
      <c r="A34" s="3">
        <v>32</v>
      </c>
      <c r="B34" s="9" t="s">
        <v>254</v>
      </c>
      <c r="C34" s="3" t="s">
        <v>8</v>
      </c>
      <c r="D34" s="47">
        <v>6</v>
      </c>
      <c r="E34" s="6"/>
      <c r="F34" s="6"/>
      <c r="G34" s="6"/>
      <c r="H34" s="6"/>
      <c r="I34" s="6"/>
      <c r="J34" s="84"/>
      <c r="K34" s="84">
        <f t="shared" si="0"/>
        <v>0</v>
      </c>
      <c r="L34" s="84">
        <f t="shared" si="1"/>
        <v>0</v>
      </c>
      <c r="M34" s="84">
        <f t="shared" si="2"/>
        <v>0</v>
      </c>
    </row>
    <row r="35" spans="1:13" ht="75">
      <c r="A35" s="3">
        <v>33</v>
      </c>
      <c r="B35" s="9" t="s">
        <v>255</v>
      </c>
      <c r="C35" s="3" t="s">
        <v>8</v>
      </c>
      <c r="D35" s="48">
        <v>10</v>
      </c>
      <c r="E35" s="6"/>
      <c r="F35" s="6"/>
      <c r="G35" s="6"/>
      <c r="H35" s="6"/>
      <c r="I35" s="6"/>
      <c r="J35" s="84"/>
      <c r="K35" s="84">
        <f t="shared" si="0"/>
        <v>0</v>
      </c>
      <c r="L35" s="84">
        <f t="shared" si="1"/>
        <v>0</v>
      </c>
      <c r="M35" s="84">
        <f t="shared" si="2"/>
        <v>0</v>
      </c>
    </row>
    <row r="36" spans="1:13" ht="75">
      <c r="A36" s="3">
        <v>34</v>
      </c>
      <c r="B36" s="9" t="s">
        <v>256</v>
      </c>
      <c r="C36" s="3" t="s">
        <v>8</v>
      </c>
      <c r="D36" s="48">
        <v>10</v>
      </c>
      <c r="E36" s="6"/>
      <c r="F36" s="6"/>
      <c r="G36" s="6"/>
      <c r="H36" s="6"/>
      <c r="I36" s="6"/>
      <c r="J36" s="84"/>
      <c r="K36" s="84">
        <f t="shared" si="0"/>
        <v>0</v>
      </c>
      <c r="L36" s="84">
        <f t="shared" si="1"/>
        <v>0</v>
      </c>
      <c r="M36" s="84">
        <f t="shared" si="2"/>
        <v>0</v>
      </c>
    </row>
    <row r="37" spans="1:13" ht="75">
      <c r="A37" s="3">
        <v>35</v>
      </c>
      <c r="B37" s="9" t="s">
        <v>257</v>
      </c>
      <c r="C37" s="3" t="s">
        <v>8</v>
      </c>
      <c r="D37" s="48">
        <v>2</v>
      </c>
      <c r="E37" s="6"/>
      <c r="F37" s="6"/>
      <c r="G37" s="6"/>
      <c r="H37" s="6"/>
      <c r="I37" s="6"/>
      <c r="J37" s="84"/>
      <c r="K37" s="84">
        <f t="shared" si="0"/>
        <v>0</v>
      </c>
      <c r="L37" s="84">
        <f t="shared" si="1"/>
        <v>0</v>
      </c>
      <c r="M37" s="84">
        <f t="shared" si="2"/>
        <v>0</v>
      </c>
    </row>
    <row r="38" spans="1:13" ht="75">
      <c r="A38" s="3">
        <v>36</v>
      </c>
      <c r="B38" s="9" t="s">
        <v>258</v>
      </c>
      <c r="C38" s="3" t="s">
        <v>8</v>
      </c>
      <c r="D38" s="48">
        <v>2</v>
      </c>
      <c r="E38" s="6"/>
      <c r="F38" s="6"/>
      <c r="G38" s="6"/>
      <c r="H38" s="6"/>
      <c r="I38" s="6"/>
      <c r="J38" s="84"/>
      <c r="K38" s="84">
        <f t="shared" si="0"/>
        <v>0</v>
      </c>
      <c r="L38" s="84">
        <f t="shared" si="1"/>
        <v>0</v>
      </c>
      <c r="M38" s="84">
        <f t="shared" si="2"/>
        <v>0</v>
      </c>
    </row>
    <row r="39" spans="1:13" ht="75">
      <c r="A39" s="3">
        <v>37</v>
      </c>
      <c r="B39" s="9" t="s">
        <v>259</v>
      </c>
      <c r="C39" s="3" t="s">
        <v>8</v>
      </c>
      <c r="D39" s="48">
        <v>2</v>
      </c>
      <c r="E39" s="6"/>
      <c r="F39" s="6"/>
      <c r="G39" s="6"/>
      <c r="H39" s="6"/>
      <c r="I39" s="6"/>
      <c r="J39" s="84"/>
      <c r="K39" s="84">
        <f t="shared" si="0"/>
        <v>0</v>
      </c>
      <c r="L39" s="84">
        <f t="shared" si="1"/>
        <v>0</v>
      </c>
      <c r="M39" s="84">
        <f t="shared" si="2"/>
        <v>0</v>
      </c>
    </row>
    <row r="40" spans="1:13" ht="75">
      <c r="A40" s="3">
        <v>38</v>
      </c>
      <c r="B40" s="9" t="s">
        <v>260</v>
      </c>
      <c r="C40" s="3" t="s">
        <v>8</v>
      </c>
      <c r="D40" s="47">
        <v>2</v>
      </c>
      <c r="E40" s="6"/>
      <c r="F40" s="6"/>
      <c r="G40" s="6"/>
      <c r="H40" s="6"/>
      <c r="I40" s="6"/>
      <c r="J40" s="84"/>
      <c r="K40" s="84">
        <f t="shared" si="0"/>
        <v>0</v>
      </c>
      <c r="L40" s="84">
        <f t="shared" si="1"/>
        <v>0</v>
      </c>
      <c r="M40" s="84">
        <f t="shared" si="2"/>
        <v>0</v>
      </c>
    </row>
    <row r="41" spans="1:13" ht="75">
      <c r="A41" s="3">
        <v>39</v>
      </c>
      <c r="B41" s="9" t="s">
        <v>261</v>
      </c>
      <c r="C41" s="3" t="s">
        <v>8</v>
      </c>
      <c r="D41" s="47">
        <v>2</v>
      </c>
      <c r="E41" s="6"/>
      <c r="F41" s="6"/>
      <c r="G41" s="6"/>
      <c r="H41" s="6"/>
      <c r="I41" s="6"/>
      <c r="J41" s="84"/>
      <c r="K41" s="84">
        <f t="shared" si="0"/>
        <v>0</v>
      </c>
      <c r="L41" s="84">
        <f t="shared" si="1"/>
        <v>0</v>
      </c>
      <c r="M41" s="84">
        <f t="shared" si="2"/>
        <v>0</v>
      </c>
    </row>
    <row r="42" spans="1:13" ht="75">
      <c r="A42" s="3">
        <v>40</v>
      </c>
      <c r="B42" s="9" t="s">
        <v>262</v>
      </c>
      <c r="C42" s="3" t="s">
        <v>8</v>
      </c>
      <c r="D42" s="47">
        <v>2</v>
      </c>
      <c r="E42" s="6"/>
      <c r="F42" s="6"/>
      <c r="G42" s="6"/>
      <c r="H42" s="6"/>
      <c r="I42" s="6"/>
      <c r="J42" s="84"/>
      <c r="K42" s="84">
        <f t="shared" si="0"/>
        <v>0</v>
      </c>
      <c r="L42" s="84">
        <f t="shared" si="1"/>
        <v>0</v>
      </c>
      <c r="M42" s="84">
        <f t="shared" si="2"/>
        <v>0</v>
      </c>
    </row>
    <row r="43" spans="1:13" ht="75">
      <c r="A43" s="3">
        <v>41</v>
      </c>
      <c r="B43" s="9" t="s">
        <v>263</v>
      </c>
      <c r="C43" s="3" t="s">
        <v>8</v>
      </c>
      <c r="D43" s="47">
        <v>2</v>
      </c>
      <c r="E43" s="6"/>
      <c r="F43" s="6"/>
      <c r="G43" s="6"/>
      <c r="H43" s="6"/>
      <c r="I43" s="6"/>
      <c r="J43" s="84"/>
      <c r="K43" s="84">
        <f t="shared" si="0"/>
        <v>0</v>
      </c>
      <c r="L43" s="84">
        <f t="shared" si="1"/>
        <v>0</v>
      </c>
      <c r="M43" s="84">
        <f t="shared" si="2"/>
        <v>0</v>
      </c>
    </row>
    <row r="44" spans="1:13" ht="75">
      <c r="A44" s="3">
        <v>42</v>
      </c>
      <c r="B44" s="9" t="s">
        <v>264</v>
      </c>
      <c r="C44" s="3" t="s">
        <v>8</v>
      </c>
      <c r="D44" s="47">
        <v>2</v>
      </c>
      <c r="E44" s="6"/>
      <c r="F44" s="6"/>
      <c r="G44" s="6"/>
      <c r="H44" s="6"/>
      <c r="I44" s="6"/>
      <c r="J44" s="84"/>
      <c r="K44" s="84">
        <f t="shared" si="0"/>
        <v>0</v>
      </c>
      <c r="L44" s="84">
        <f t="shared" si="1"/>
        <v>0</v>
      </c>
      <c r="M44" s="84">
        <f t="shared" si="2"/>
        <v>0</v>
      </c>
    </row>
    <row r="45" spans="1:13" ht="90">
      <c r="A45" s="3">
        <v>43</v>
      </c>
      <c r="B45" s="9" t="s">
        <v>316</v>
      </c>
      <c r="C45" s="3" t="s">
        <v>8</v>
      </c>
      <c r="D45" s="47">
        <v>2</v>
      </c>
      <c r="E45" s="6"/>
      <c r="F45" s="6"/>
      <c r="G45" s="6"/>
      <c r="H45" s="6"/>
      <c r="I45" s="6"/>
      <c r="J45" s="84"/>
      <c r="K45" s="84">
        <f t="shared" si="0"/>
        <v>0</v>
      </c>
      <c r="L45" s="84">
        <f t="shared" si="1"/>
        <v>0</v>
      </c>
      <c r="M45" s="84">
        <f t="shared" si="2"/>
        <v>0</v>
      </c>
    </row>
    <row r="46" spans="1:13" ht="90">
      <c r="A46" s="3">
        <v>44</v>
      </c>
      <c r="B46" s="9" t="s">
        <v>265</v>
      </c>
      <c r="C46" s="3" t="s">
        <v>8</v>
      </c>
      <c r="D46" s="47">
        <v>2</v>
      </c>
      <c r="E46" s="6"/>
      <c r="F46" s="6"/>
      <c r="G46" s="6"/>
      <c r="H46" s="6"/>
      <c r="I46" s="6"/>
      <c r="J46" s="84"/>
      <c r="K46" s="84">
        <f t="shared" si="0"/>
        <v>0</v>
      </c>
      <c r="L46" s="84">
        <f t="shared" si="1"/>
        <v>0</v>
      </c>
      <c r="M46" s="84">
        <f t="shared" si="2"/>
        <v>0</v>
      </c>
    </row>
    <row r="47" spans="1:13" ht="90">
      <c r="A47" s="3">
        <v>45</v>
      </c>
      <c r="B47" s="9" t="s">
        <v>266</v>
      </c>
      <c r="C47" s="3" t="s">
        <v>8</v>
      </c>
      <c r="D47" s="47">
        <v>2</v>
      </c>
      <c r="E47" s="6"/>
      <c r="F47" s="6"/>
      <c r="G47" s="6"/>
      <c r="H47" s="6"/>
      <c r="I47" s="6"/>
      <c r="J47" s="84"/>
      <c r="K47" s="84">
        <f t="shared" si="0"/>
        <v>0</v>
      </c>
      <c r="L47" s="84">
        <f t="shared" si="1"/>
        <v>0</v>
      </c>
      <c r="M47" s="84">
        <f t="shared" si="2"/>
        <v>0</v>
      </c>
    </row>
    <row r="48" spans="1:13" ht="90">
      <c r="A48" s="3">
        <v>46</v>
      </c>
      <c r="B48" s="9" t="s">
        <v>267</v>
      </c>
      <c r="C48" s="3" t="s">
        <v>8</v>
      </c>
      <c r="D48" s="47">
        <v>2</v>
      </c>
      <c r="E48" s="6"/>
      <c r="F48" s="6"/>
      <c r="G48" s="6"/>
      <c r="H48" s="6"/>
      <c r="I48" s="6"/>
      <c r="J48" s="84"/>
      <c r="K48" s="84">
        <f t="shared" si="0"/>
        <v>0</v>
      </c>
      <c r="L48" s="84">
        <f t="shared" si="1"/>
        <v>0</v>
      </c>
      <c r="M48" s="84">
        <f t="shared" si="2"/>
        <v>0</v>
      </c>
    </row>
    <row r="49" spans="1:13" ht="90">
      <c r="A49" s="3">
        <v>47</v>
      </c>
      <c r="B49" s="9" t="s">
        <v>268</v>
      </c>
      <c r="C49" s="3" t="s">
        <v>8</v>
      </c>
      <c r="D49" s="47">
        <v>2</v>
      </c>
      <c r="E49" s="6"/>
      <c r="F49" s="6"/>
      <c r="G49" s="6"/>
      <c r="H49" s="6"/>
      <c r="I49" s="6"/>
      <c r="J49" s="84"/>
      <c r="K49" s="84">
        <f t="shared" si="0"/>
        <v>0</v>
      </c>
      <c r="L49" s="84">
        <f t="shared" si="1"/>
        <v>0</v>
      </c>
      <c r="M49" s="84">
        <f t="shared" si="2"/>
        <v>0</v>
      </c>
    </row>
    <row r="50" spans="1:13" ht="90">
      <c r="A50" s="3">
        <v>48</v>
      </c>
      <c r="B50" s="9" t="s">
        <v>269</v>
      </c>
      <c r="C50" s="3" t="s">
        <v>8</v>
      </c>
      <c r="D50" s="47">
        <v>2</v>
      </c>
      <c r="E50" s="6"/>
      <c r="F50" s="6"/>
      <c r="G50" s="6"/>
      <c r="H50" s="6"/>
      <c r="I50" s="6"/>
      <c r="J50" s="84"/>
      <c r="K50" s="84">
        <f t="shared" si="0"/>
        <v>0</v>
      </c>
      <c r="L50" s="84">
        <f t="shared" si="1"/>
        <v>0</v>
      </c>
      <c r="M50" s="84">
        <f t="shared" si="2"/>
        <v>0</v>
      </c>
    </row>
    <row r="51" spans="1:13" ht="90">
      <c r="A51" s="3">
        <v>49</v>
      </c>
      <c r="B51" s="9" t="s">
        <v>270</v>
      </c>
      <c r="C51" s="3" t="s">
        <v>8</v>
      </c>
      <c r="D51" s="47">
        <v>5</v>
      </c>
      <c r="E51" s="6"/>
      <c r="F51" s="6"/>
      <c r="G51" s="6"/>
      <c r="H51" s="6"/>
      <c r="I51" s="6"/>
      <c r="J51" s="84"/>
      <c r="K51" s="84">
        <f t="shared" si="0"/>
        <v>0</v>
      </c>
      <c r="L51" s="84">
        <f t="shared" si="1"/>
        <v>0</v>
      </c>
      <c r="M51" s="84">
        <f t="shared" si="2"/>
        <v>0</v>
      </c>
    </row>
    <row r="52" spans="1:13" ht="90">
      <c r="A52" s="3">
        <v>50</v>
      </c>
      <c r="B52" s="9" t="s">
        <v>271</v>
      </c>
      <c r="C52" s="3" t="s">
        <v>8</v>
      </c>
      <c r="D52" s="47">
        <v>10</v>
      </c>
      <c r="E52" s="6"/>
      <c r="F52" s="6"/>
      <c r="G52" s="6"/>
      <c r="H52" s="6"/>
      <c r="I52" s="6"/>
      <c r="J52" s="84"/>
      <c r="K52" s="84">
        <f t="shared" si="0"/>
        <v>0</v>
      </c>
      <c r="L52" s="84">
        <f t="shared" si="1"/>
        <v>0</v>
      </c>
      <c r="M52" s="84">
        <f t="shared" si="2"/>
        <v>0</v>
      </c>
    </row>
    <row r="53" spans="1:13" ht="90">
      <c r="A53" s="3">
        <v>51</v>
      </c>
      <c r="B53" s="9" t="s">
        <v>272</v>
      </c>
      <c r="C53" s="3" t="s">
        <v>8</v>
      </c>
      <c r="D53" s="47">
        <v>15</v>
      </c>
      <c r="E53" s="6"/>
      <c r="F53" s="6"/>
      <c r="G53" s="6"/>
      <c r="H53" s="6"/>
      <c r="I53" s="6"/>
      <c r="J53" s="84"/>
      <c r="K53" s="84">
        <f t="shared" si="0"/>
        <v>0</v>
      </c>
      <c r="L53" s="84">
        <f t="shared" si="1"/>
        <v>0</v>
      </c>
      <c r="M53" s="84">
        <f t="shared" si="2"/>
        <v>0</v>
      </c>
    </row>
    <row r="54" spans="1:13" ht="90">
      <c r="A54" s="3">
        <v>52</v>
      </c>
      <c r="B54" s="9" t="s">
        <v>273</v>
      </c>
      <c r="C54" s="3" t="s">
        <v>8</v>
      </c>
      <c r="D54" s="47">
        <v>15</v>
      </c>
      <c r="E54" s="6"/>
      <c r="F54" s="6"/>
      <c r="G54" s="6"/>
      <c r="H54" s="6"/>
      <c r="I54" s="6"/>
      <c r="J54" s="84"/>
      <c r="K54" s="84">
        <f t="shared" si="0"/>
        <v>0</v>
      </c>
      <c r="L54" s="84">
        <f t="shared" si="1"/>
        <v>0</v>
      </c>
      <c r="M54" s="84">
        <f t="shared" si="2"/>
        <v>0</v>
      </c>
    </row>
    <row r="55" spans="1:13" ht="90">
      <c r="A55" s="3">
        <v>53</v>
      </c>
      <c r="B55" s="9" t="s">
        <v>274</v>
      </c>
      <c r="C55" s="3" t="s">
        <v>8</v>
      </c>
      <c r="D55" s="47">
        <v>10</v>
      </c>
      <c r="E55" s="6"/>
      <c r="F55" s="6"/>
      <c r="G55" s="6"/>
      <c r="H55" s="6"/>
      <c r="I55" s="6"/>
      <c r="J55" s="84"/>
      <c r="K55" s="84">
        <f t="shared" si="0"/>
        <v>0</v>
      </c>
      <c r="L55" s="84">
        <f t="shared" si="1"/>
        <v>0</v>
      </c>
      <c r="M55" s="84">
        <f t="shared" si="2"/>
        <v>0</v>
      </c>
    </row>
    <row r="56" spans="1:13" ht="90">
      <c r="A56" s="3">
        <v>54</v>
      </c>
      <c r="B56" s="9" t="s">
        <v>275</v>
      </c>
      <c r="C56" s="3" t="s">
        <v>8</v>
      </c>
      <c r="D56" s="47">
        <v>5</v>
      </c>
      <c r="E56" s="6"/>
      <c r="F56" s="6"/>
      <c r="G56" s="6"/>
      <c r="H56" s="6"/>
      <c r="I56" s="6"/>
      <c r="J56" s="84"/>
      <c r="K56" s="84">
        <f t="shared" si="0"/>
        <v>0</v>
      </c>
      <c r="L56" s="84">
        <f t="shared" si="1"/>
        <v>0</v>
      </c>
      <c r="M56" s="84">
        <f t="shared" si="2"/>
        <v>0</v>
      </c>
    </row>
    <row r="57" spans="1:13" ht="75">
      <c r="A57" s="3">
        <v>55</v>
      </c>
      <c r="B57" s="9" t="s">
        <v>258</v>
      </c>
      <c r="C57" s="3" t="s">
        <v>8</v>
      </c>
      <c r="D57" s="47">
        <v>1</v>
      </c>
      <c r="E57" s="6"/>
      <c r="F57" s="6"/>
      <c r="G57" s="6"/>
      <c r="H57" s="6"/>
      <c r="I57" s="6"/>
      <c r="J57" s="84"/>
      <c r="K57" s="84">
        <f t="shared" si="0"/>
        <v>0</v>
      </c>
      <c r="L57" s="84">
        <f t="shared" si="1"/>
        <v>0</v>
      </c>
      <c r="M57" s="84">
        <f t="shared" si="2"/>
        <v>0</v>
      </c>
    </row>
    <row r="58" spans="1:13" ht="90">
      <c r="A58" s="3">
        <v>56</v>
      </c>
      <c r="B58" s="9" t="s">
        <v>276</v>
      </c>
      <c r="C58" s="3" t="s">
        <v>8</v>
      </c>
      <c r="D58" s="47">
        <v>1</v>
      </c>
      <c r="E58" s="6"/>
      <c r="F58" s="6"/>
      <c r="G58" s="6"/>
      <c r="H58" s="6"/>
      <c r="I58" s="6"/>
      <c r="J58" s="84"/>
      <c r="K58" s="84">
        <f t="shared" si="0"/>
        <v>0</v>
      </c>
      <c r="L58" s="84">
        <f t="shared" si="1"/>
        <v>0</v>
      </c>
      <c r="M58" s="84">
        <f t="shared" si="2"/>
        <v>0</v>
      </c>
    </row>
    <row r="59" spans="1:13" ht="90">
      <c r="A59" s="3">
        <v>57</v>
      </c>
      <c r="B59" s="9" t="s">
        <v>277</v>
      </c>
      <c r="C59" s="3" t="s">
        <v>8</v>
      </c>
      <c r="D59" s="47">
        <v>5</v>
      </c>
      <c r="E59" s="6"/>
      <c r="F59" s="6"/>
      <c r="G59" s="6"/>
      <c r="H59" s="6"/>
      <c r="I59" s="6"/>
      <c r="J59" s="84"/>
      <c r="K59" s="84">
        <f t="shared" si="0"/>
        <v>0</v>
      </c>
      <c r="L59" s="84">
        <f t="shared" si="1"/>
        <v>0</v>
      </c>
      <c r="M59" s="84">
        <f t="shared" si="2"/>
        <v>0</v>
      </c>
    </row>
    <row r="60" spans="1:13" ht="90.75">
      <c r="A60" s="3">
        <v>58</v>
      </c>
      <c r="B60" s="9" t="s">
        <v>317</v>
      </c>
      <c r="C60" s="3" t="s">
        <v>8</v>
      </c>
      <c r="D60" s="47">
        <v>15</v>
      </c>
      <c r="E60" s="6"/>
      <c r="F60" s="6"/>
      <c r="G60" s="6"/>
      <c r="H60" s="6"/>
      <c r="I60" s="6"/>
      <c r="J60" s="84"/>
      <c r="K60" s="84">
        <f t="shared" si="0"/>
        <v>0</v>
      </c>
      <c r="L60" s="84">
        <f t="shared" si="1"/>
        <v>0</v>
      </c>
      <c r="M60" s="84">
        <f t="shared" si="2"/>
        <v>0</v>
      </c>
    </row>
    <row r="61" spans="1:13" ht="90">
      <c r="A61" s="3">
        <v>59</v>
      </c>
      <c r="B61" s="9" t="s">
        <v>278</v>
      </c>
      <c r="C61" s="3" t="s">
        <v>8</v>
      </c>
      <c r="D61" s="47">
        <v>5</v>
      </c>
      <c r="E61" s="6"/>
      <c r="F61" s="6"/>
      <c r="G61" s="6"/>
      <c r="H61" s="6"/>
      <c r="I61" s="6"/>
      <c r="J61" s="84"/>
      <c r="K61" s="84">
        <f t="shared" si="0"/>
        <v>0</v>
      </c>
      <c r="L61" s="84">
        <f t="shared" si="1"/>
        <v>0</v>
      </c>
      <c r="M61" s="84">
        <f t="shared" si="2"/>
        <v>0</v>
      </c>
    </row>
    <row r="62" spans="1:13" ht="90">
      <c r="A62" s="3">
        <v>60</v>
      </c>
      <c r="B62" s="9" t="s">
        <v>279</v>
      </c>
      <c r="C62" s="3" t="s">
        <v>8</v>
      </c>
      <c r="D62" s="47">
        <v>5</v>
      </c>
      <c r="E62" s="6"/>
      <c r="F62" s="6"/>
      <c r="G62" s="6"/>
      <c r="H62" s="6"/>
      <c r="I62" s="6"/>
      <c r="J62" s="84"/>
      <c r="K62" s="84">
        <f t="shared" si="0"/>
        <v>0</v>
      </c>
      <c r="L62" s="84">
        <f t="shared" si="1"/>
        <v>0</v>
      </c>
      <c r="M62" s="84">
        <f t="shared" si="2"/>
        <v>0</v>
      </c>
    </row>
    <row r="63" spans="1:13" ht="60">
      <c r="A63" s="3">
        <v>61</v>
      </c>
      <c r="B63" s="9" t="s">
        <v>280</v>
      </c>
      <c r="C63" s="3" t="s">
        <v>8</v>
      </c>
      <c r="D63" s="47">
        <v>25</v>
      </c>
      <c r="E63" s="6"/>
      <c r="F63" s="6"/>
      <c r="G63" s="6"/>
      <c r="H63" s="6"/>
      <c r="I63" s="6"/>
      <c r="J63" s="84"/>
      <c r="K63" s="84">
        <f t="shared" si="0"/>
        <v>0</v>
      </c>
      <c r="L63" s="84">
        <f t="shared" si="1"/>
        <v>0</v>
      </c>
      <c r="M63" s="84">
        <f t="shared" si="2"/>
        <v>0</v>
      </c>
    </row>
    <row r="64" spans="1:13" ht="60">
      <c r="A64" s="3">
        <v>62</v>
      </c>
      <c r="B64" s="9" t="s">
        <v>281</v>
      </c>
      <c r="C64" s="3" t="s">
        <v>8</v>
      </c>
      <c r="D64" s="47">
        <v>2</v>
      </c>
      <c r="E64" s="6"/>
      <c r="F64" s="6"/>
      <c r="G64" s="6"/>
      <c r="H64" s="6"/>
      <c r="I64" s="6"/>
      <c r="J64" s="84"/>
      <c r="K64" s="84">
        <f t="shared" si="0"/>
        <v>0</v>
      </c>
      <c r="L64" s="84">
        <f t="shared" si="1"/>
        <v>0</v>
      </c>
      <c r="M64" s="84">
        <f t="shared" si="2"/>
        <v>0</v>
      </c>
    </row>
    <row r="65" spans="1:13" ht="60">
      <c r="A65" s="3">
        <v>63</v>
      </c>
      <c r="B65" s="9" t="s">
        <v>282</v>
      </c>
      <c r="C65" s="3" t="s">
        <v>8</v>
      </c>
      <c r="D65" s="47">
        <v>10</v>
      </c>
      <c r="E65" s="6"/>
      <c r="F65" s="6"/>
      <c r="G65" s="6"/>
      <c r="H65" s="6"/>
      <c r="I65" s="6"/>
      <c r="J65" s="84"/>
      <c r="K65" s="84">
        <f t="shared" si="0"/>
        <v>0</v>
      </c>
      <c r="L65" s="84">
        <f t="shared" si="1"/>
        <v>0</v>
      </c>
      <c r="M65" s="84">
        <f t="shared" si="2"/>
        <v>0</v>
      </c>
    </row>
    <row r="66" spans="1:13" ht="60">
      <c r="A66" s="3">
        <v>64</v>
      </c>
      <c r="B66" s="9" t="s">
        <v>283</v>
      </c>
      <c r="C66" s="3" t="s">
        <v>8</v>
      </c>
      <c r="D66" s="47">
        <v>5</v>
      </c>
      <c r="E66" s="6"/>
      <c r="F66" s="6"/>
      <c r="G66" s="6"/>
      <c r="H66" s="6"/>
      <c r="I66" s="6"/>
      <c r="J66" s="84"/>
      <c r="K66" s="84">
        <f t="shared" si="0"/>
        <v>0</v>
      </c>
      <c r="L66" s="84">
        <f t="shared" si="1"/>
        <v>0</v>
      </c>
      <c r="M66" s="84">
        <f t="shared" si="2"/>
        <v>0</v>
      </c>
    </row>
    <row r="67" spans="1:13" ht="60">
      <c r="A67" s="3">
        <v>65</v>
      </c>
      <c r="B67" s="9" t="s">
        <v>284</v>
      </c>
      <c r="C67" s="3" t="s">
        <v>8</v>
      </c>
      <c r="D67" s="47">
        <v>15</v>
      </c>
      <c r="E67" s="6"/>
      <c r="F67" s="6"/>
      <c r="G67" s="6"/>
      <c r="H67" s="6"/>
      <c r="I67" s="6"/>
      <c r="J67" s="84"/>
      <c r="K67" s="84">
        <f t="shared" si="0"/>
        <v>0</v>
      </c>
      <c r="L67" s="84">
        <f t="shared" si="1"/>
        <v>0</v>
      </c>
      <c r="M67" s="84">
        <f t="shared" si="2"/>
        <v>0</v>
      </c>
    </row>
    <row r="68" spans="1:13" ht="60">
      <c r="A68" s="3">
        <v>66</v>
      </c>
      <c r="B68" s="9" t="s">
        <v>285</v>
      </c>
      <c r="C68" s="3" t="s">
        <v>8</v>
      </c>
      <c r="D68" s="47">
        <v>2</v>
      </c>
      <c r="E68" s="6"/>
      <c r="F68" s="6"/>
      <c r="G68" s="6"/>
      <c r="H68" s="6"/>
      <c r="I68" s="6"/>
      <c r="J68" s="84"/>
      <c r="K68" s="84">
        <f aca="true" t="shared" si="3" ref="K68:K105">J68*1.2</f>
        <v>0</v>
      </c>
      <c r="L68" s="84">
        <f aca="true" t="shared" si="4" ref="L68:L105">D68*J68</f>
        <v>0</v>
      </c>
      <c r="M68" s="84">
        <f aca="true" t="shared" si="5" ref="M68:M106">L68*1.2</f>
        <v>0</v>
      </c>
    </row>
    <row r="69" spans="1:13" ht="60">
      <c r="A69" s="3">
        <v>67</v>
      </c>
      <c r="B69" s="9" t="s">
        <v>286</v>
      </c>
      <c r="C69" s="3" t="s">
        <v>8</v>
      </c>
      <c r="D69" s="47">
        <v>2</v>
      </c>
      <c r="E69" s="6"/>
      <c r="F69" s="6"/>
      <c r="G69" s="6"/>
      <c r="H69" s="6"/>
      <c r="I69" s="6"/>
      <c r="J69" s="84"/>
      <c r="K69" s="84">
        <f t="shared" si="3"/>
        <v>0</v>
      </c>
      <c r="L69" s="84">
        <f t="shared" si="4"/>
        <v>0</v>
      </c>
      <c r="M69" s="84">
        <f t="shared" si="5"/>
        <v>0</v>
      </c>
    </row>
    <row r="70" spans="1:13" ht="60">
      <c r="A70" s="3">
        <v>68</v>
      </c>
      <c r="B70" s="9" t="s">
        <v>287</v>
      </c>
      <c r="C70" s="3" t="s">
        <v>8</v>
      </c>
      <c r="D70" s="47">
        <v>1</v>
      </c>
      <c r="E70" s="6"/>
      <c r="F70" s="6"/>
      <c r="G70" s="6"/>
      <c r="H70" s="6"/>
      <c r="I70" s="6"/>
      <c r="J70" s="84"/>
      <c r="K70" s="84">
        <f t="shared" si="3"/>
        <v>0</v>
      </c>
      <c r="L70" s="84">
        <f t="shared" si="4"/>
        <v>0</v>
      </c>
      <c r="M70" s="84">
        <f t="shared" si="5"/>
        <v>0</v>
      </c>
    </row>
    <row r="71" spans="1:13" ht="60">
      <c r="A71" s="3">
        <v>69</v>
      </c>
      <c r="B71" s="36" t="s">
        <v>288</v>
      </c>
      <c r="C71" s="3" t="s">
        <v>8</v>
      </c>
      <c r="D71" s="47">
        <v>2</v>
      </c>
      <c r="E71" s="6"/>
      <c r="F71" s="6"/>
      <c r="G71" s="6"/>
      <c r="H71" s="6"/>
      <c r="I71" s="6"/>
      <c r="J71" s="84"/>
      <c r="K71" s="84">
        <f t="shared" si="3"/>
        <v>0</v>
      </c>
      <c r="L71" s="84">
        <f t="shared" si="4"/>
        <v>0</v>
      </c>
      <c r="M71" s="84">
        <f t="shared" si="5"/>
        <v>0</v>
      </c>
    </row>
    <row r="72" spans="1:13" ht="60">
      <c r="A72" s="3">
        <v>70</v>
      </c>
      <c r="B72" s="36" t="s">
        <v>289</v>
      </c>
      <c r="C72" s="3" t="s">
        <v>8</v>
      </c>
      <c r="D72" s="47">
        <v>2</v>
      </c>
      <c r="E72" s="6"/>
      <c r="F72" s="6"/>
      <c r="G72" s="6"/>
      <c r="H72" s="6"/>
      <c r="I72" s="6"/>
      <c r="J72" s="84"/>
      <c r="K72" s="84">
        <f t="shared" si="3"/>
        <v>0</v>
      </c>
      <c r="L72" s="84">
        <f t="shared" si="4"/>
        <v>0</v>
      </c>
      <c r="M72" s="84">
        <f t="shared" si="5"/>
        <v>0</v>
      </c>
    </row>
    <row r="73" spans="1:13" ht="60">
      <c r="A73" s="3">
        <v>71</v>
      </c>
      <c r="B73" s="36" t="s">
        <v>290</v>
      </c>
      <c r="C73" s="3" t="s">
        <v>8</v>
      </c>
      <c r="D73" s="47">
        <v>1</v>
      </c>
      <c r="E73" s="6"/>
      <c r="F73" s="6"/>
      <c r="G73" s="6"/>
      <c r="H73" s="6"/>
      <c r="I73" s="6"/>
      <c r="J73" s="84"/>
      <c r="K73" s="84">
        <f t="shared" si="3"/>
        <v>0</v>
      </c>
      <c r="L73" s="84">
        <f t="shared" si="4"/>
        <v>0</v>
      </c>
      <c r="M73" s="84">
        <f t="shared" si="5"/>
        <v>0</v>
      </c>
    </row>
    <row r="74" spans="1:13" ht="60">
      <c r="A74" s="3">
        <v>72</v>
      </c>
      <c r="B74" s="36" t="s">
        <v>291</v>
      </c>
      <c r="C74" s="3" t="s">
        <v>8</v>
      </c>
      <c r="D74" s="47">
        <v>1</v>
      </c>
      <c r="E74" s="6"/>
      <c r="F74" s="6"/>
      <c r="G74" s="6"/>
      <c r="H74" s="6"/>
      <c r="I74" s="6"/>
      <c r="J74" s="84"/>
      <c r="K74" s="84">
        <f t="shared" si="3"/>
        <v>0</v>
      </c>
      <c r="L74" s="84">
        <f t="shared" si="4"/>
        <v>0</v>
      </c>
      <c r="M74" s="84">
        <f t="shared" si="5"/>
        <v>0</v>
      </c>
    </row>
    <row r="75" spans="1:13" ht="60">
      <c r="A75" s="3">
        <v>73</v>
      </c>
      <c r="B75" s="37" t="s">
        <v>292</v>
      </c>
      <c r="C75" s="3" t="s">
        <v>8</v>
      </c>
      <c r="D75" s="47">
        <v>15</v>
      </c>
      <c r="E75" s="6"/>
      <c r="F75" s="6"/>
      <c r="G75" s="6"/>
      <c r="H75" s="6"/>
      <c r="I75" s="6"/>
      <c r="J75" s="84"/>
      <c r="K75" s="84">
        <f t="shared" si="3"/>
        <v>0</v>
      </c>
      <c r="L75" s="84">
        <f t="shared" si="4"/>
        <v>0</v>
      </c>
      <c r="M75" s="84">
        <f t="shared" si="5"/>
        <v>0</v>
      </c>
    </row>
    <row r="76" spans="1:13" ht="60">
      <c r="A76" s="3">
        <v>74</v>
      </c>
      <c r="B76" s="37" t="s">
        <v>293</v>
      </c>
      <c r="C76" s="3" t="s">
        <v>8</v>
      </c>
      <c r="D76" s="47">
        <v>15</v>
      </c>
      <c r="E76" s="6"/>
      <c r="F76" s="6"/>
      <c r="G76" s="6"/>
      <c r="H76" s="6"/>
      <c r="I76" s="6"/>
      <c r="J76" s="84"/>
      <c r="K76" s="84">
        <f t="shared" si="3"/>
        <v>0</v>
      </c>
      <c r="L76" s="84">
        <f t="shared" si="4"/>
        <v>0</v>
      </c>
      <c r="M76" s="84">
        <f t="shared" si="5"/>
        <v>0</v>
      </c>
    </row>
    <row r="77" spans="1:13" ht="45">
      <c r="A77" s="3">
        <v>75</v>
      </c>
      <c r="B77" s="38" t="s">
        <v>294</v>
      </c>
      <c r="C77" s="3" t="s">
        <v>8</v>
      </c>
      <c r="D77" s="47">
        <v>5</v>
      </c>
      <c r="E77" s="6"/>
      <c r="F77" s="6"/>
      <c r="G77" s="6"/>
      <c r="H77" s="6"/>
      <c r="I77" s="6"/>
      <c r="J77" s="84"/>
      <c r="K77" s="84">
        <f t="shared" si="3"/>
        <v>0</v>
      </c>
      <c r="L77" s="84">
        <f t="shared" si="4"/>
        <v>0</v>
      </c>
      <c r="M77" s="84">
        <f t="shared" si="5"/>
        <v>0</v>
      </c>
    </row>
    <row r="78" spans="1:13" ht="60">
      <c r="A78" s="3">
        <v>76</v>
      </c>
      <c r="B78" s="38" t="s">
        <v>295</v>
      </c>
      <c r="C78" s="3" t="s">
        <v>8</v>
      </c>
      <c r="D78" s="47">
        <v>2</v>
      </c>
      <c r="E78" s="6"/>
      <c r="F78" s="6"/>
      <c r="G78" s="6"/>
      <c r="H78" s="6"/>
      <c r="I78" s="6"/>
      <c r="J78" s="84"/>
      <c r="K78" s="84">
        <f t="shared" si="3"/>
        <v>0</v>
      </c>
      <c r="L78" s="84">
        <f t="shared" si="4"/>
        <v>0</v>
      </c>
      <c r="M78" s="84">
        <f t="shared" si="5"/>
        <v>0</v>
      </c>
    </row>
    <row r="79" spans="1:13" ht="60">
      <c r="A79" s="3">
        <v>77</v>
      </c>
      <c r="B79" s="38" t="s">
        <v>296</v>
      </c>
      <c r="C79" s="3" t="s">
        <v>8</v>
      </c>
      <c r="D79" s="47">
        <v>2</v>
      </c>
      <c r="E79" s="6"/>
      <c r="F79" s="6"/>
      <c r="G79" s="6"/>
      <c r="H79" s="6"/>
      <c r="I79" s="6"/>
      <c r="J79" s="84"/>
      <c r="K79" s="84">
        <f t="shared" si="3"/>
        <v>0</v>
      </c>
      <c r="L79" s="84">
        <f t="shared" si="4"/>
        <v>0</v>
      </c>
      <c r="M79" s="84">
        <f t="shared" si="5"/>
        <v>0</v>
      </c>
    </row>
    <row r="80" spans="1:13" ht="30">
      <c r="A80" s="3">
        <v>78</v>
      </c>
      <c r="B80" s="32" t="s">
        <v>297</v>
      </c>
      <c r="C80" s="3" t="s">
        <v>8</v>
      </c>
      <c r="D80" s="47">
        <v>15</v>
      </c>
      <c r="E80" s="6"/>
      <c r="F80" s="6"/>
      <c r="G80" s="6"/>
      <c r="H80" s="6"/>
      <c r="I80" s="6"/>
      <c r="J80" s="84"/>
      <c r="K80" s="84">
        <f t="shared" si="3"/>
        <v>0</v>
      </c>
      <c r="L80" s="84">
        <f t="shared" si="4"/>
        <v>0</v>
      </c>
      <c r="M80" s="84">
        <f t="shared" si="5"/>
        <v>0</v>
      </c>
    </row>
    <row r="81" spans="1:13" ht="30">
      <c r="A81" s="3">
        <v>79</v>
      </c>
      <c r="B81" s="52" t="s">
        <v>298</v>
      </c>
      <c r="C81" s="3" t="s">
        <v>8</v>
      </c>
      <c r="D81" s="48">
        <v>15</v>
      </c>
      <c r="E81" s="6"/>
      <c r="F81" s="6"/>
      <c r="G81" s="6"/>
      <c r="H81" s="6"/>
      <c r="I81" s="6"/>
      <c r="J81" s="84"/>
      <c r="K81" s="84">
        <f t="shared" si="3"/>
        <v>0</v>
      </c>
      <c r="L81" s="84">
        <f t="shared" si="4"/>
        <v>0</v>
      </c>
      <c r="M81" s="84">
        <f t="shared" si="5"/>
        <v>0</v>
      </c>
    </row>
    <row r="82" spans="1:13" ht="90">
      <c r="A82" s="3">
        <v>80</v>
      </c>
      <c r="B82" s="9" t="s">
        <v>299</v>
      </c>
      <c r="C82" s="3" t="s">
        <v>8</v>
      </c>
      <c r="D82" s="47">
        <v>2</v>
      </c>
      <c r="E82" s="6"/>
      <c r="F82" s="6"/>
      <c r="G82" s="6"/>
      <c r="H82" s="6"/>
      <c r="I82" s="6"/>
      <c r="J82" s="84"/>
      <c r="K82" s="84">
        <f t="shared" si="3"/>
        <v>0</v>
      </c>
      <c r="L82" s="84">
        <f t="shared" si="4"/>
        <v>0</v>
      </c>
      <c r="M82" s="84">
        <f t="shared" si="5"/>
        <v>0</v>
      </c>
    </row>
    <row r="83" spans="1:13" ht="90">
      <c r="A83" s="3">
        <v>81</v>
      </c>
      <c r="B83" s="9" t="s">
        <v>300</v>
      </c>
      <c r="C83" s="3" t="s">
        <v>8</v>
      </c>
      <c r="D83" s="47">
        <v>2</v>
      </c>
      <c r="E83" s="6"/>
      <c r="F83" s="6"/>
      <c r="G83" s="6"/>
      <c r="H83" s="6"/>
      <c r="I83" s="6"/>
      <c r="J83" s="84"/>
      <c r="K83" s="84">
        <f t="shared" si="3"/>
        <v>0</v>
      </c>
      <c r="L83" s="84">
        <f t="shared" si="4"/>
        <v>0</v>
      </c>
      <c r="M83" s="84">
        <f t="shared" si="5"/>
        <v>0</v>
      </c>
    </row>
    <row r="84" spans="1:13" ht="90">
      <c r="A84" s="3">
        <v>82</v>
      </c>
      <c r="B84" s="9" t="s">
        <v>301</v>
      </c>
      <c r="C84" s="3" t="s">
        <v>8</v>
      </c>
      <c r="D84" s="47">
        <v>2</v>
      </c>
      <c r="E84" s="6"/>
      <c r="F84" s="6"/>
      <c r="G84" s="6"/>
      <c r="H84" s="6"/>
      <c r="I84" s="6"/>
      <c r="J84" s="84"/>
      <c r="K84" s="84">
        <f t="shared" si="3"/>
        <v>0</v>
      </c>
      <c r="L84" s="84">
        <f t="shared" si="4"/>
        <v>0</v>
      </c>
      <c r="M84" s="84">
        <f t="shared" si="5"/>
        <v>0</v>
      </c>
    </row>
    <row r="85" spans="1:13" ht="30">
      <c r="A85" s="3">
        <v>83</v>
      </c>
      <c r="B85" s="9" t="s">
        <v>302</v>
      </c>
      <c r="C85" s="3" t="s">
        <v>8</v>
      </c>
      <c r="D85" s="47">
        <v>5</v>
      </c>
      <c r="E85" s="6"/>
      <c r="F85" s="6"/>
      <c r="G85" s="6"/>
      <c r="H85" s="6"/>
      <c r="I85" s="6"/>
      <c r="J85" s="84"/>
      <c r="K85" s="84">
        <f t="shared" si="3"/>
        <v>0</v>
      </c>
      <c r="L85" s="84">
        <f t="shared" si="4"/>
        <v>0</v>
      </c>
      <c r="M85" s="84">
        <f t="shared" si="5"/>
        <v>0</v>
      </c>
    </row>
    <row r="86" spans="1:13" ht="30">
      <c r="A86" s="3">
        <v>84</v>
      </c>
      <c r="B86" s="9" t="s">
        <v>303</v>
      </c>
      <c r="C86" s="3" t="s">
        <v>8</v>
      </c>
      <c r="D86" s="47">
        <v>2</v>
      </c>
      <c r="E86" s="6"/>
      <c r="F86" s="6"/>
      <c r="G86" s="6"/>
      <c r="H86" s="6"/>
      <c r="I86" s="6"/>
      <c r="J86" s="84"/>
      <c r="K86" s="84">
        <f t="shared" si="3"/>
        <v>0</v>
      </c>
      <c r="L86" s="84">
        <f t="shared" si="4"/>
        <v>0</v>
      </c>
      <c r="M86" s="84">
        <f t="shared" si="5"/>
        <v>0</v>
      </c>
    </row>
    <row r="87" spans="1:13" ht="30">
      <c r="A87" s="3">
        <v>85</v>
      </c>
      <c r="B87" s="9" t="s">
        <v>304</v>
      </c>
      <c r="C87" s="3" t="s">
        <v>8</v>
      </c>
      <c r="D87" s="47">
        <v>2</v>
      </c>
      <c r="E87" s="6"/>
      <c r="F87" s="6"/>
      <c r="G87" s="6"/>
      <c r="H87" s="6"/>
      <c r="I87" s="6"/>
      <c r="J87" s="84"/>
      <c r="K87" s="84">
        <f t="shared" si="3"/>
        <v>0</v>
      </c>
      <c r="L87" s="84">
        <f t="shared" si="4"/>
        <v>0</v>
      </c>
      <c r="M87" s="84">
        <f t="shared" si="5"/>
        <v>0</v>
      </c>
    </row>
    <row r="88" spans="1:13" ht="30">
      <c r="A88" s="3">
        <v>86</v>
      </c>
      <c r="B88" s="9" t="s">
        <v>305</v>
      </c>
      <c r="C88" s="3" t="s">
        <v>8</v>
      </c>
      <c r="D88" s="47">
        <v>2</v>
      </c>
      <c r="E88" s="6"/>
      <c r="F88" s="6"/>
      <c r="G88" s="6"/>
      <c r="H88" s="6"/>
      <c r="I88" s="6"/>
      <c r="J88" s="84"/>
      <c r="K88" s="84">
        <f t="shared" si="3"/>
        <v>0</v>
      </c>
      <c r="L88" s="84">
        <f t="shared" si="4"/>
        <v>0</v>
      </c>
      <c r="M88" s="84">
        <f t="shared" si="5"/>
        <v>0</v>
      </c>
    </row>
    <row r="89" spans="1:13" ht="30">
      <c r="A89" s="3">
        <v>87</v>
      </c>
      <c r="B89" s="42" t="s">
        <v>306</v>
      </c>
      <c r="C89" s="3" t="s">
        <v>8</v>
      </c>
      <c r="D89" s="49">
        <v>2</v>
      </c>
      <c r="E89" s="6"/>
      <c r="F89" s="6"/>
      <c r="G89" s="6"/>
      <c r="H89" s="6"/>
      <c r="I89" s="6"/>
      <c r="J89" s="84"/>
      <c r="K89" s="84">
        <f t="shared" si="3"/>
        <v>0</v>
      </c>
      <c r="L89" s="84">
        <f t="shared" si="4"/>
        <v>0</v>
      </c>
      <c r="M89" s="84">
        <f t="shared" si="5"/>
        <v>0</v>
      </c>
    </row>
    <row r="90" spans="1:13" s="39" customFormat="1" ht="90">
      <c r="A90" s="3">
        <v>88</v>
      </c>
      <c r="B90" s="44" t="s">
        <v>318</v>
      </c>
      <c r="C90" s="3" t="s">
        <v>8</v>
      </c>
      <c r="D90" s="47">
        <v>5</v>
      </c>
      <c r="E90" s="69"/>
      <c r="F90" s="69"/>
      <c r="G90" s="69"/>
      <c r="H90" s="69"/>
      <c r="I90" s="69"/>
      <c r="J90" s="84"/>
      <c r="K90" s="84">
        <f t="shared" si="3"/>
        <v>0</v>
      </c>
      <c r="L90" s="84">
        <f t="shared" si="4"/>
        <v>0</v>
      </c>
      <c r="M90" s="84">
        <f t="shared" si="5"/>
        <v>0</v>
      </c>
    </row>
    <row r="91" spans="1:13" s="39" customFormat="1" ht="60">
      <c r="A91" s="3">
        <v>89</v>
      </c>
      <c r="B91" s="44" t="s">
        <v>319</v>
      </c>
      <c r="C91" s="3" t="s">
        <v>8</v>
      </c>
      <c r="D91" s="47">
        <v>20</v>
      </c>
      <c r="E91" s="69"/>
      <c r="F91" s="69"/>
      <c r="G91" s="69"/>
      <c r="H91" s="69"/>
      <c r="I91" s="69"/>
      <c r="J91" s="84"/>
      <c r="K91" s="84">
        <f t="shared" si="3"/>
        <v>0</v>
      </c>
      <c r="L91" s="84">
        <f t="shared" si="4"/>
        <v>0</v>
      </c>
      <c r="M91" s="84">
        <f t="shared" si="5"/>
        <v>0</v>
      </c>
    </row>
    <row r="92" spans="1:13" s="39" customFormat="1" ht="90">
      <c r="A92" s="3">
        <v>90</v>
      </c>
      <c r="B92" s="44" t="s">
        <v>320</v>
      </c>
      <c r="C92" s="3" t="s">
        <v>8</v>
      </c>
      <c r="D92" s="47">
        <v>5</v>
      </c>
      <c r="E92" s="69"/>
      <c r="F92" s="69"/>
      <c r="G92" s="69"/>
      <c r="H92" s="69"/>
      <c r="I92" s="69"/>
      <c r="J92" s="84"/>
      <c r="K92" s="84">
        <f t="shared" si="3"/>
        <v>0</v>
      </c>
      <c r="L92" s="84">
        <f t="shared" si="4"/>
        <v>0</v>
      </c>
      <c r="M92" s="84">
        <f t="shared" si="5"/>
        <v>0</v>
      </c>
    </row>
    <row r="93" spans="1:13" s="39" customFormat="1" ht="60">
      <c r="A93" s="3">
        <v>91</v>
      </c>
      <c r="B93" s="44" t="s">
        <v>321</v>
      </c>
      <c r="C93" s="3" t="s">
        <v>8</v>
      </c>
      <c r="D93" s="47">
        <v>20</v>
      </c>
      <c r="E93" s="69"/>
      <c r="F93" s="69"/>
      <c r="G93" s="69"/>
      <c r="H93" s="69"/>
      <c r="I93" s="69"/>
      <c r="J93" s="84"/>
      <c r="K93" s="84">
        <f t="shared" si="3"/>
        <v>0</v>
      </c>
      <c r="L93" s="84">
        <f t="shared" si="4"/>
        <v>0</v>
      </c>
      <c r="M93" s="84">
        <f t="shared" si="5"/>
        <v>0</v>
      </c>
    </row>
    <row r="94" spans="1:13" ht="60">
      <c r="A94" s="3">
        <v>92</v>
      </c>
      <c r="B94" s="43" t="s">
        <v>307</v>
      </c>
      <c r="C94" s="3" t="s">
        <v>8</v>
      </c>
      <c r="D94" s="50">
        <v>30</v>
      </c>
      <c r="E94" s="6"/>
      <c r="F94" s="6"/>
      <c r="G94" s="6"/>
      <c r="H94" s="6"/>
      <c r="I94" s="6"/>
      <c r="J94" s="84"/>
      <c r="K94" s="84">
        <f t="shared" si="3"/>
        <v>0</v>
      </c>
      <c r="L94" s="84">
        <f t="shared" si="4"/>
        <v>0</v>
      </c>
      <c r="M94" s="84">
        <f t="shared" si="5"/>
        <v>0</v>
      </c>
    </row>
    <row r="95" spans="1:13" ht="60">
      <c r="A95" s="3">
        <v>93</v>
      </c>
      <c r="B95" s="51" t="s">
        <v>308</v>
      </c>
      <c r="C95" s="3" t="s">
        <v>8</v>
      </c>
      <c r="D95" s="48">
        <v>6</v>
      </c>
      <c r="E95" s="6"/>
      <c r="F95" s="6"/>
      <c r="G95" s="6"/>
      <c r="H95" s="6"/>
      <c r="I95" s="6"/>
      <c r="J95" s="84"/>
      <c r="K95" s="84">
        <f t="shared" si="3"/>
        <v>0</v>
      </c>
      <c r="L95" s="84">
        <f t="shared" si="4"/>
        <v>0</v>
      </c>
      <c r="M95" s="84">
        <f t="shared" si="5"/>
        <v>0</v>
      </c>
    </row>
    <row r="96" spans="1:13" ht="60">
      <c r="A96" s="3">
        <v>94</v>
      </c>
      <c r="B96" s="51" t="s">
        <v>309</v>
      </c>
      <c r="C96" s="3" t="s">
        <v>8</v>
      </c>
      <c r="D96" s="48">
        <v>6</v>
      </c>
      <c r="E96" s="6"/>
      <c r="F96" s="6"/>
      <c r="G96" s="6"/>
      <c r="H96" s="6"/>
      <c r="I96" s="6"/>
      <c r="J96" s="84"/>
      <c r="K96" s="84">
        <f t="shared" si="3"/>
        <v>0</v>
      </c>
      <c r="L96" s="84">
        <f t="shared" si="4"/>
        <v>0</v>
      </c>
      <c r="M96" s="84">
        <f t="shared" si="5"/>
        <v>0</v>
      </c>
    </row>
    <row r="97" spans="1:13" ht="60">
      <c r="A97" s="3">
        <v>95</v>
      </c>
      <c r="B97" s="9" t="s">
        <v>310</v>
      </c>
      <c r="C97" s="3" t="s">
        <v>8</v>
      </c>
      <c r="D97" s="47">
        <v>24</v>
      </c>
      <c r="E97" s="6"/>
      <c r="F97" s="6"/>
      <c r="G97" s="6"/>
      <c r="H97" s="6"/>
      <c r="I97" s="6"/>
      <c r="J97" s="84"/>
      <c r="K97" s="84">
        <f t="shared" si="3"/>
        <v>0</v>
      </c>
      <c r="L97" s="84">
        <f t="shared" si="4"/>
        <v>0</v>
      </c>
      <c r="M97" s="84">
        <f t="shared" si="5"/>
        <v>0</v>
      </c>
    </row>
    <row r="98" spans="1:13" ht="60">
      <c r="A98" s="3">
        <v>96</v>
      </c>
      <c r="B98" s="35" t="s">
        <v>311</v>
      </c>
      <c r="C98" s="3" t="s">
        <v>8</v>
      </c>
      <c r="D98" s="47">
        <v>6</v>
      </c>
      <c r="E98" s="6"/>
      <c r="F98" s="6"/>
      <c r="G98" s="6"/>
      <c r="H98" s="6"/>
      <c r="I98" s="6"/>
      <c r="J98" s="84"/>
      <c r="K98" s="84">
        <f t="shared" si="3"/>
        <v>0</v>
      </c>
      <c r="L98" s="84">
        <f t="shared" si="4"/>
        <v>0</v>
      </c>
      <c r="M98" s="84">
        <f t="shared" si="5"/>
        <v>0</v>
      </c>
    </row>
    <row r="99" spans="1:13" ht="90">
      <c r="A99" s="3">
        <v>97</v>
      </c>
      <c r="B99" s="34" t="s">
        <v>312</v>
      </c>
      <c r="C99" s="3" t="s">
        <v>8</v>
      </c>
      <c r="D99" s="47">
        <v>24</v>
      </c>
      <c r="E99" s="6"/>
      <c r="F99" s="6"/>
      <c r="G99" s="6"/>
      <c r="H99" s="6"/>
      <c r="I99" s="6"/>
      <c r="J99" s="84"/>
      <c r="K99" s="84">
        <f t="shared" si="3"/>
        <v>0</v>
      </c>
      <c r="L99" s="84">
        <f t="shared" si="4"/>
        <v>0</v>
      </c>
      <c r="M99" s="84">
        <f t="shared" si="5"/>
        <v>0</v>
      </c>
    </row>
    <row r="100" spans="1:13" ht="90">
      <c r="A100" s="3">
        <v>98</v>
      </c>
      <c r="B100" s="34" t="s">
        <v>313</v>
      </c>
      <c r="C100" s="3" t="s">
        <v>8</v>
      </c>
      <c r="D100" s="47">
        <v>24</v>
      </c>
      <c r="E100" s="6"/>
      <c r="F100" s="6"/>
      <c r="G100" s="6"/>
      <c r="H100" s="6"/>
      <c r="I100" s="6"/>
      <c r="J100" s="84"/>
      <c r="K100" s="84">
        <f t="shared" si="3"/>
        <v>0</v>
      </c>
      <c r="L100" s="84">
        <f t="shared" si="4"/>
        <v>0</v>
      </c>
      <c r="M100" s="84">
        <f t="shared" si="5"/>
        <v>0</v>
      </c>
    </row>
    <row r="101" spans="1:13" ht="90">
      <c r="A101" s="3">
        <v>99</v>
      </c>
      <c r="B101" s="34" t="s">
        <v>314</v>
      </c>
      <c r="C101" s="3" t="s">
        <v>8</v>
      </c>
      <c r="D101" s="47">
        <v>24</v>
      </c>
      <c r="E101" s="6"/>
      <c r="F101" s="6"/>
      <c r="G101" s="6"/>
      <c r="H101" s="6"/>
      <c r="I101" s="6"/>
      <c r="J101" s="84"/>
      <c r="K101" s="84">
        <f t="shared" si="3"/>
        <v>0</v>
      </c>
      <c r="L101" s="84">
        <f t="shared" si="4"/>
        <v>0</v>
      </c>
      <c r="M101" s="84">
        <f t="shared" si="5"/>
        <v>0</v>
      </c>
    </row>
    <row r="102" spans="1:13" ht="90">
      <c r="A102" s="3">
        <v>100</v>
      </c>
      <c r="B102" s="34" t="s">
        <v>315</v>
      </c>
      <c r="C102" s="3" t="s">
        <v>8</v>
      </c>
      <c r="D102" s="47">
        <v>24</v>
      </c>
      <c r="E102" s="6"/>
      <c r="F102" s="6"/>
      <c r="G102" s="6"/>
      <c r="H102" s="6"/>
      <c r="I102" s="6"/>
      <c r="J102" s="84"/>
      <c r="K102" s="84">
        <f t="shared" si="3"/>
        <v>0</v>
      </c>
      <c r="L102" s="84">
        <f t="shared" si="4"/>
        <v>0</v>
      </c>
      <c r="M102" s="84">
        <f t="shared" si="5"/>
        <v>0</v>
      </c>
    </row>
    <row r="103" spans="1:13" ht="60">
      <c r="A103" s="3">
        <v>101</v>
      </c>
      <c r="B103" s="40" t="s">
        <v>322</v>
      </c>
      <c r="C103" s="3" t="s">
        <v>8</v>
      </c>
      <c r="D103" s="41">
        <v>2</v>
      </c>
      <c r="E103" s="6"/>
      <c r="F103" s="6"/>
      <c r="G103" s="6"/>
      <c r="H103" s="6"/>
      <c r="I103" s="6"/>
      <c r="J103" s="84"/>
      <c r="K103" s="84">
        <f t="shared" si="3"/>
        <v>0</v>
      </c>
      <c r="L103" s="84">
        <f t="shared" si="4"/>
        <v>0</v>
      </c>
      <c r="M103" s="84">
        <f t="shared" si="5"/>
        <v>0</v>
      </c>
    </row>
    <row r="104" spans="1:13" ht="60">
      <c r="A104" s="3">
        <v>102</v>
      </c>
      <c r="B104" s="53" t="s">
        <v>323</v>
      </c>
      <c r="C104" s="3" t="s">
        <v>8</v>
      </c>
      <c r="D104" s="54">
        <v>2</v>
      </c>
      <c r="E104" s="6"/>
      <c r="F104" s="6"/>
      <c r="G104" s="6"/>
      <c r="H104" s="6"/>
      <c r="I104" s="6"/>
      <c r="J104" s="84"/>
      <c r="K104" s="84">
        <f t="shared" si="3"/>
        <v>0</v>
      </c>
      <c r="L104" s="84">
        <f t="shared" si="4"/>
        <v>0</v>
      </c>
      <c r="M104" s="84">
        <f t="shared" si="5"/>
        <v>0</v>
      </c>
    </row>
    <row r="105" spans="1:13" ht="15.75" thickBot="1">
      <c r="A105" s="3">
        <v>103</v>
      </c>
      <c r="B105" s="9" t="s">
        <v>324</v>
      </c>
      <c r="C105" s="3" t="s">
        <v>8</v>
      </c>
      <c r="D105" s="41">
        <v>5</v>
      </c>
      <c r="E105" s="6"/>
      <c r="F105" s="6"/>
      <c r="G105" s="6"/>
      <c r="H105" s="6"/>
      <c r="I105" s="6"/>
      <c r="J105" s="84"/>
      <c r="K105" s="84">
        <f t="shared" si="3"/>
        <v>0</v>
      </c>
      <c r="L105" s="84">
        <f t="shared" si="4"/>
        <v>0</v>
      </c>
      <c r="M105" s="84">
        <f t="shared" si="5"/>
        <v>0</v>
      </c>
    </row>
    <row r="106" spans="11:13" ht="16.5" thickBot="1">
      <c r="K106" s="87" t="s">
        <v>374</v>
      </c>
      <c r="L106" s="88">
        <f>SUM(L3:L105)</f>
        <v>0</v>
      </c>
      <c r="M106" s="89">
        <f t="shared" si="5"/>
        <v>0</v>
      </c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J1" sqref="J1:M16384"/>
    </sheetView>
  </sheetViews>
  <sheetFormatPr defaultColWidth="9.140625" defaultRowHeight="12.75"/>
  <cols>
    <col min="1" max="1" width="5.421875" style="7" customWidth="1"/>
    <col min="2" max="2" width="58.28125" style="7" customWidth="1"/>
    <col min="3" max="3" width="7.421875" style="7" customWidth="1"/>
    <col min="4" max="4" width="13.28125" style="7" customWidth="1"/>
    <col min="5" max="6" width="16.28125" style="7" customWidth="1"/>
    <col min="7" max="7" width="12.00390625" style="7" customWidth="1"/>
    <col min="8" max="8" width="17.140625" style="7" customWidth="1"/>
    <col min="9" max="9" width="10.7109375" style="7" customWidth="1"/>
    <col min="10" max="11" width="11.28125" style="2" customWidth="1"/>
    <col min="12" max="13" width="12.8515625" style="2" customWidth="1"/>
    <col min="14" max="16384" width="9.140625" style="7" customWidth="1"/>
  </cols>
  <sheetData>
    <row r="1" spans="1:3" ht="43.5" customHeight="1">
      <c r="A1" s="11" t="s">
        <v>85</v>
      </c>
      <c r="B1" s="72" t="s">
        <v>352</v>
      </c>
      <c r="C1" s="72"/>
    </row>
    <row r="2" spans="1:13" ht="45">
      <c r="A2" s="74" t="s">
        <v>47</v>
      </c>
      <c r="B2" s="77" t="s">
        <v>0</v>
      </c>
      <c r="C2" s="79" t="s">
        <v>1</v>
      </c>
      <c r="D2" s="75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4" ht="30">
      <c r="A3" s="3">
        <v>1</v>
      </c>
      <c r="B3" s="18" t="s">
        <v>149</v>
      </c>
      <c r="C3" s="27" t="s">
        <v>8</v>
      </c>
      <c r="D3" s="6">
        <v>4</v>
      </c>
      <c r="E3" s="6"/>
      <c r="F3" s="6"/>
      <c r="G3" s="6"/>
      <c r="H3" s="6"/>
      <c r="I3" s="6"/>
      <c r="J3" s="84"/>
      <c r="K3" s="84">
        <f>J3*1.2</f>
        <v>0</v>
      </c>
      <c r="L3" s="84">
        <f>D3*J3</f>
        <v>0</v>
      </c>
      <c r="M3" s="84">
        <f aca="true" t="shared" si="0" ref="M3:M64">L3*1.2</f>
        <v>0</v>
      </c>
      <c r="N3" s="14"/>
    </row>
    <row r="4" spans="1:14" ht="30">
      <c r="A4" s="3">
        <v>2</v>
      </c>
      <c r="B4" s="18" t="s">
        <v>150</v>
      </c>
      <c r="C4" s="27" t="s">
        <v>8</v>
      </c>
      <c r="D4" s="6">
        <v>4</v>
      </c>
      <c r="E4" s="6"/>
      <c r="F4" s="6"/>
      <c r="G4" s="6"/>
      <c r="H4" s="6"/>
      <c r="I4" s="6"/>
      <c r="J4" s="84"/>
      <c r="K4" s="84">
        <f aca="true" t="shared" si="1" ref="K4:K64">J4*1.2</f>
        <v>0</v>
      </c>
      <c r="L4" s="84">
        <f aca="true" t="shared" si="2" ref="L4:L64">D4*J4</f>
        <v>0</v>
      </c>
      <c r="M4" s="84">
        <f t="shared" si="0"/>
        <v>0</v>
      </c>
      <c r="N4" s="14"/>
    </row>
    <row r="5" spans="1:14" ht="60">
      <c r="A5" s="3">
        <v>3</v>
      </c>
      <c r="B5" s="6" t="s">
        <v>46</v>
      </c>
      <c r="C5" s="27" t="s">
        <v>8</v>
      </c>
      <c r="D5" s="6">
        <v>1</v>
      </c>
      <c r="E5" s="6"/>
      <c r="F5" s="6"/>
      <c r="G5" s="6"/>
      <c r="H5" s="6"/>
      <c r="I5" s="6"/>
      <c r="J5" s="84"/>
      <c r="K5" s="84">
        <f t="shared" si="1"/>
        <v>0</v>
      </c>
      <c r="L5" s="84">
        <f t="shared" si="2"/>
        <v>0</v>
      </c>
      <c r="M5" s="84">
        <f t="shared" si="0"/>
        <v>0</v>
      </c>
      <c r="N5" s="14"/>
    </row>
    <row r="6" spans="1:14" ht="15">
      <c r="A6" s="3">
        <v>4</v>
      </c>
      <c r="B6" s="6" t="s">
        <v>151</v>
      </c>
      <c r="C6" s="27" t="s">
        <v>8</v>
      </c>
      <c r="D6" s="6">
        <v>2</v>
      </c>
      <c r="E6" s="6"/>
      <c r="F6" s="6"/>
      <c r="G6" s="6"/>
      <c r="H6" s="6"/>
      <c r="I6" s="6"/>
      <c r="J6" s="84"/>
      <c r="K6" s="84">
        <f t="shared" si="1"/>
        <v>0</v>
      </c>
      <c r="L6" s="84">
        <f t="shared" si="2"/>
        <v>0</v>
      </c>
      <c r="M6" s="84">
        <f t="shared" si="0"/>
        <v>0</v>
      </c>
      <c r="N6" s="14"/>
    </row>
    <row r="7" spans="1:14" ht="15">
      <c r="A7" s="3">
        <v>5</v>
      </c>
      <c r="B7" s="6" t="s">
        <v>45</v>
      </c>
      <c r="C7" s="27" t="s">
        <v>8</v>
      </c>
      <c r="D7" s="6">
        <v>2</v>
      </c>
      <c r="E7" s="6"/>
      <c r="F7" s="6"/>
      <c r="G7" s="6"/>
      <c r="H7" s="6"/>
      <c r="I7" s="6"/>
      <c r="J7" s="84"/>
      <c r="K7" s="84">
        <f t="shared" si="1"/>
        <v>0</v>
      </c>
      <c r="L7" s="84">
        <f t="shared" si="2"/>
        <v>0</v>
      </c>
      <c r="M7" s="84">
        <f t="shared" si="0"/>
        <v>0</v>
      </c>
      <c r="N7" s="14"/>
    </row>
    <row r="8" spans="1:14" ht="15">
      <c r="A8" s="3">
        <v>6</v>
      </c>
      <c r="B8" s="6" t="s">
        <v>152</v>
      </c>
      <c r="C8" s="27" t="s">
        <v>8</v>
      </c>
      <c r="D8" s="6">
        <v>2</v>
      </c>
      <c r="E8" s="6"/>
      <c r="F8" s="6"/>
      <c r="G8" s="6"/>
      <c r="H8" s="6"/>
      <c r="I8" s="6"/>
      <c r="J8" s="84"/>
      <c r="K8" s="84">
        <f t="shared" si="1"/>
        <v>0</v>
      </c>
      <c r="L8" s="84">
        <f t="shared" si="2"/>
        <v>0</v>
      </c>
      <c r="M8" s="84">
        <f t="shared" si="0"/>
        <v>0</v>
      </c>
      <c r="N8" s="14"/>
    </row>
    <row r="9" spans="1:14" ht="30">
      <c r="A9" s="3">
        <v>7</v>
      </c>
      <c r="B9" s="6" t="s">
        <v>153</v>
      </c>
      <c r="C9" s="27" t="s">
        <v>8</v>
      </c>
      <c r="D9" s="6">
        <v>10</v>
      </c>
      <c r="E9" s="6"/>
      <c r="F9" s="6"/>
      <c r="G9" s="6"/>
      <c r="H9" s="6"/>
      <c r="I9" s="6"/>
      <c r="J9" s="84"/>
      <c r="K9" s="84">
        <f t="shared" si="1"/>
        <v>0</v>
      </c>
      <c r="L9" s="84">
        <f t="shared" si="2"/>
        <v>0</v>
      </c>
      <c r="M9" s="84">
        <f t="shared" si="0"/>
        <v>0</v>
      </c>
      <c r="N9" s="14"/>
    </row>
    <row r="10" spans="1:14" ht="30">
      <c r="A10" s="3">
        <v>8</v>
      </c>
      <c r="B10" s="6" t="s">
        <v>154</v>
      </c>
      <c r="C10" s="27" t="s">
        <v>8</v>
      </c>
      <c r="D10" s="6">
        <v>10</v>
      </c>
      <c r="E10" s="9"/>
      <c r="F10" s="9"/>
      <c r="G10" s="9"/>
      <c r="H10" s="9"/>
      <c r="I10" s="9"/>
      <c r="J10" s="84"/>
      <c r="K10" s="84">
        <f t="shared" si="1"/>
        <v>0</v>
      </c>
      <c r="L10" s="84">
        <f t="shared" si="2"/>
        <v>0</v>
      </c>
      <c r="M10" s="84">
        <f t="shared" si="0"/>
        <v>0</v>
      </c>
      <c r="N10" s="14"/>
    </row>
    <row r="11" spans="1:14" ht="15">
      <c r="A11" s="3">
        <v>9</v>
      </c>
      <c r="B11" s="6" t="s">
        <v>155</v>
      </c>
      <c r="C11" s="27" t="s">
        <v>8</v>
      </c>
      <c r="D11" s="6">
        <v>10</v>
      </c>
      <c r="E11" s="6"/>
      <c r="F11" s="6"/>
      <c r="G11" s="6"/>
      <c r="H11" s="6"/>
      <c r="I11" s="6"/>
      <c r="J11" s="84"/>
      <c r="K11" s="84">
        <f t="shared" si="1"/>
        <v>0</v>
      </c>
      <c r="L11" s="84">
        <f t="shared" si="2"/>
        <v>0</v>
      </c>
      <c r="M11" s="84">
        <f t="shared" si="0"/>
        <v>0</v>
      </c>
      <c r="N11" s="14"/>
    </row>
    <row r="12" spans="1:13" ht="30">
      <c r="A12" s="3">
        <v>10</v>
      </c>
      <c r="B12" s="6" t="s">
        <v>156</v>
      </c>
      <c r="C12" s="27" t="s">
        <v>8</v>
      </c>
      <c r="D12" s="6">
        <v>10</v>
      </c>
      <c r="E12" s="6"/>
      <c r="F12" s="6"/>
      <c r="G12" s="6"/>
      <c r="H12" s="6"/>
      <c r="I12" s="6"/>
      <c r="J12" s="84"/>
      <c r="K12" s="84">
        <f t="shared" si="1"/>
        <v>0</v>
      </c>
      <c r="L12" s="84">
        <f t="shared" si="2"/>
        <v>0</v>
      </c>
      <c r="M12" s="84">
        <f t="shared" si="0"/>
        <v>0</v>
      </c>
    </row>
    <row r="13" spans="1:13" ht="30">
      <c r="A13" s="3">
        <v>11</v>
      </c>
      <c r="B13" s="6" t="s">
        <v>157</v>
      </c>
      <c r="C13" s="27" t="s">
        <v>8</v>
      </c>
      <c r="D13" s="6">
        <v>10</v>
      </c>
      <c r="E13" s="6"/>
      <c r="F13" s="6"/>
      <c r="G13" s="6"/>
      <c r="H13" s="6"/>
      <c r="I13" s="6"/>
      <c r="J13" s="84"/>
      <c r="K13" s="84">
        <f t="shared" si="1"/>
        <v>0</v>
      </c>
      <c r="L13" s="84">
        <f t="shared" si="2"/>
        <v>0</v>
      </c>
      <c r="M13" s="84">
        <f t="shared" si="0"/>
        <v>0</v>
      </c>
    </row>
    <row r="14" spans="1:13" ht="15">
      <c r="A14" s="3">
        <v>12</v>
      </c>
      <c r="B14" s="6" t="s">
        <v>158</v>
      </c>
      <c r="C14" s="27" t="s">
        <v>8</v>
      </c>
      <c r="D14" s="6">
        <v>10</v>
      </c>
      <c r="E14" s="6"/>
      <c r="F14" s="6"/>
      <c r="G14" s="6"/>
      <c r="H14" s="6"/>
      <c r="I14" s="6"/>
      <c r="J14" s="84"/>
      <c r="K14" s="84">
        <f t="shared" si="1"/>
        <v>0</v>
      </c>
      <c r="L14" s="84">
        <f t="shared" si="2"/>
        <v>0</v>
      </c>
      <c r="M14" s="84">
        <f t="shared" si="0"/>
        <v>0</v>
      </c>
    </row>
    <row r="15" spans="1:13" ht="15">
      <c r="A15" s="3">
        <v>13</v>
      </c>
      <c r="B15" s="6" t="s">
        <v>159</v>
      </c>
      <c r="C15" s="27" t="s">
        <v>8</v>
      </c>
      <c r="D15" s="6">
        <v>10</v>
      </c>
      <c r="E15" s="6"/>
      <c r="F15" s="6"/>
      <c r="G15" s="6"/>
      <c r="H15" s="6"/>
      <c r="I15" s="6"/>
      <c r="J15" s="84"/>
      <c r="K15" s="84">
        <f t="shared" si="1"/>
        <v>0</v>
      </c>
      <c r="L15" s="84">
        <f t="shared" si="2"/>
        <v>0</v>
      </c>
      <c r="M15" s="84">
        <f t="shared" si="0"/>
        <v>0</v>
      </c>
    </row>
    <row r="16" spans="1:13" ht="15">
      <c r="A16" s="3">
        <v>14</v>
      </c>
      <c r="B16" s="6" t="s">
        <v>160</v>
      </c>
      <c r="C16" s="27" t="s">
        <v>8</v>
      </c>
      <c r="D16" s="6">
        <v>10</v>
      </c>
      <c r="E16" s="6"/>
      <c r="F16" s="6"/>
      <c r="G16" s="6"/>
      <c r="H16" s="6"/>
      <c r="I16" s="6"/>
      <c r="J16" s="84"/>
      <c r="K16" s="84">
        <f t="shared" si="1"/>
        <v>0</v>
      </c>
      <c r="L16" s="84">
        <f t="shared" si="2"/>
        <v>0</v>
      </c>
      <c r="M16" s="84">
        <f t="shared" si="0"/>
        <v>0</v>
      </c>
    </row>
    <row r="17" spans="1:13" ht="45">
      <c r="A17" s="3">
        <v>15</v>
      </c>
      <c r="B17" s="6" t="s">
        <v>193</v>
      </c>
      <c r="C17" s="27" t="s">
        <v>8</v>
      </c>
      <c r="D17" s="6">
        <v>2</v>
      </c>
      <c r="E17" s="6"/>
      <c r="F17" s="6"/>
      <c r="G17" s="6"/>
      <c r="H17" s="6"/>
      <c r="I17" s="6"/>
      <c r="J17" s="84"/>
      <c r="K17" s="84">
        <f t="shared" si="1"/>
        <v>0</v>
      </c>
      <c r="L17" s="84">
        <f t="shared" si="2"/>
        <v>0</v>
      </c>
      <c r="M17" s="84">
        <f t="shared" si="0"/>
        <v>0</v>
      </c>
    </row>
    <row r="18" spans="1:13" ht="45">
      <c r="A18" s="3">
        <v>16</v>
      </c>
      <c r="B18" s="6" t="s">
        <v>194</v>
      </c>
      <c r="C18" s="27" t="s">
        <v>8</v>
      </c>
      <c r="D18" s="6">
        <v>4</v>
      </c>
      <c r="E18" s="6"/>
      <c r="F18" s="6"/>
      <c r="G18" s="6"/>
      <c r="H18" s="6"/>
      <c r="I18" s="6"/>
      <c r="J18" s="84"/>
      <c r="K18" s="84">
        <f t="shared" si="1"/>
        <v>0</v>
      </c>
      <c r="L18" s="84">
        <f t="shared" si="2"/>
        <v>0</v>
      </c>
      <c r="M18" s="84">
        <f t="shared" si="0"/>
        <v>0</v>
      </c>
    </row>
    <row r="19" spans="1:13" ht="45">
      <c r="A19" s="3">
        <v>17</v>
      </c>
      <c r="B19" s="6" t="s">
        <v>195</v>
      </c>
      <c r="C19" s="27" t="s">
        <v>8</v>
      </c>
      <c r="D19" s="6">
        <v>4</v>
      </c>
      <c r="E19" s="6"/>
      <c r="F19" s="6"/>
      <c r="G19" s="6"/>
      <c r="H19" s="6"/>
      <c r="I19" s="6"/>
      <c r="J19" s="84"/>
      <c r="K19" s="84">
        <f t="shared" si="1"/>
        <v>0</v>
      </c>
      <c r="L19" s="84">
        <f t="shared" si="2"/>
        <v>0</v>
      </c>
      <c r="M19" s="84">
        <f t="shared" si="0"/>
        <v>0</v>
      </c>
    </row>
    <row r="20" spans="1:13" ht="45">
      <c r="A20" s="3">
        <v>18</v>
      </c>
      <c r="B20" s="6" t="s">
        <v>196</v>
      </c>
      <c r="C20" s="15" t="s">
        <v>8</v>
      </c>
      <c r="D20" s="6">
        <v>4</v>
      </c>
      <c r="E20" s="6"/>
      <c r="F20" s="6"/>
      <c r="G20" s="6"/>
      <c r="H20" s="6"/>
      <c r="I20" s="6"/>
      <c r="J20" s="84"/>
      <c r="K20" s="84">
        <f t="shared" si="1"/>
        <v>0</v>
      </c>
      <c r="L20" s="84">
        <f t="shared" si="2"/>
        <v>0</v>
      </c>
      <c r="M20" s="84">
        <f t="shared" si="0"/>
        <v>0</v>
      </c>
    </row>
    <row r="21" spans="1:13" ht="45">
      <c r="A21" s="3">
        <v>19</v>
      </c>
      <c r="B21" s="30" t="s">
        <v>192</v>
      </c>
      <c r="C21" s="31" t="s">
        <v>8</v>
      </c>
      <c r="D21" s="6">
        <v>4</v>
      </c>
      <c r="E21" s="6"/>
      <c r="F21" s="6"/>
      <c r="G21" s="6"/>
      <c r="H21" s="6"/>
      <c r="I21" s="6"/>
      <c r="J21" s="84"/>
      <c r="K21" s="84">
        <f t="shared" si="1"/>
        <v>0</v>
      </c>
      <c r="L21" s="84">
        <f t="shared" si="2"/>
        <v>0</v>
      </c>
      <c r="M21" s="84">
        <f t="shared" si="0"/>
        <v>0</v>
      </c>
    </row>
    <row r="22" spans="1:13" ht="30">
      <c r="A22" s="3">
        <v>20</v>
      </c>
      <c r="B22" s="6" t="s">
        <v>197</v>
      </c>
      <c r="C22" s="27" t="s">
        <v>8</v>
      </c>
      <c r="D22" s="6">
        <v>4</v>
      </c>
      <c r="E22" s="6"/>
      <c r="F22" s="6"/>
      <c r="G22" s="6"/>
      <c r="H22" s="6"/>
      <c r="I22" s="6"/>
      <c r="J22" s="84"/>
      <c r="K22" s="84">
        <f t="shared" si="1"/>
        <v>0</v>
      </c>
      <c r="L22" s="84">
        <f t="shared" si="2"/>
        <v>0</v>
      </c>
      <c r="M22" s="84">
        <f t="shared" si="0"/>
        <v>0</v>
      </c>
    </row>
    <row r="23" spans="1:13" ht="30">
      <c r="A23" s="3">
        <v>21</v>
      </c>
      <c r="B23" s="6" t="s">
        <v>81</v>
      </c>
      <c r="C23" s="27" t="s">
        <v>8</v>
      </c>
      <c r="D23" s="6">
        <v>4</v>
      </c>
      <c r="E23" s="6"/>
      <c r="F23" s="6"/>
      <c r="G23" s="6"/>
      <c r="H23" s="6"/>
      <c r="I23" s="6"/>
      <c r="J23" s="84"/>
      <c r="K23" s="84">
        <f t="shared" si="1"/>
        <v>0</v>
      </c>
      <c r="L23" s="84">
        <f t="shared" si="2"/>
        <v>0</v>
      </c>
      <c r="M23" s="84">
        <f t="shared" si="0"/>
        <v>0</v>
      </c>
    </row>
    <row r="24" spans="1:13" ht="30">
      <c r="A24" s="3">
        <v>22</v>
      </c>
      <c r="B24" s="6" t="s">
        <v>44</v>
      </c>
      <c r="C24" s="27" t="s">
        <v>8</v>
      </c>
      <c r="D24" s="6">
        <v>4</v>
      </c>
      <c r="E24" s="6"/>
      <c r="F24" s="6"/>
      <c r="G24" s="6"/>
      <c r="H24" s="6"/>
      <c r="I24" s="6"/>
      <c r="J24" s="84"/>
      <c r="K24" s="84">
        <f t="shared" si="1"/>
        <v>0</v>
      </c>
      <c r="L24" s="84">
        <f t="shared" si="2"/>
        <v>0</v>
      </c>
      <c r="M24" s="84">
        <f t="shared" si="0"/>
        <v>0</v>
      </c>
    </row>
    <row r="25" spans="1:13" ht="45">
      <c r="A25" s="3">
        <v>23</v>
      </c>
      <c r="B25" s="6" t="s">
        <v>43</v>
      </c>
      <c r="C25" s="27" t="s">
        <v>8</v>
      </c>
      <c r="D25" s="6">
        <v>4</v>
      </c>
      <c r="E25" s="6"/>
      <c r="F25" s="6"/>
      <c r="G25" s="6"/>
      <c r="H25" s="6"/>
      <c r="I25" s="6"/>
      <c r="J25" s="84"/>
      <c r="K25" s="84">
        <f t="shared" si="1"/>
        <v>0</v>
      </c>
      <c r="L25" s="84">
        <f t="shared" si="2"/>
        <v>0</v>
      </c>
      <c r="M25" s="84">
        <f t="shared" si="0"/>
        <v>0</v>
      </c>
    </row>
    <row r="26" spans="1:13" ht="30">
      <c r="A26" s="3">
        <v>24</v>
      </c>
      <c r="B26" s="6" t="s">
        <v>42</v>
      </c>
      <c r="C26" s="15" t="s">
        <v>8</v>
      </c>
      <c r="D26" s="6">
        <v>4</v>
      </c>
      <c r="E26" s="6"/>
      <c r="F26" s="6"/>
      <c r="G26" s="6"/>
      <c r="H26" s="6"/>
      <c r="I26" s="6"/>
      <c r="J26" s="84"/>
      <c r="K26" s="84">
        <f t="shared" si="1"/>
        <v>0</v>
      </c>
      <c r="L26" s="84">
        <f t="shared" si="2"/>
        <v>0</v>
      </c>
      <c r="M26" s="84">
        <f t="shared" si="0"/>
        <v>0</v>
      </c>
    </row>
    <row r="27" spans="1:13" ht="30">
      <c r="A27" s="3">
        <v>25</v>
      </c>
      <c r="B27" s="30" t="s">
        <v>41</v>
      </c>
      <c r="C27" s="31" t="s">
        <v>8</v>
      </c>
      <c r="D27" s="6">
        <v>4</v>
      </c>
      <c r="E27" s="6"/>
      <c r="F27" s="6"/>
      <c r="G27" s="6"/>
      <c r="H27" s="6"/>
      <c r="I27" s="6"/>
      <c r="J27" s="84"/>
      <c r="K27" s="84">
        <f t="shared" si="1"/>
        <v>0</v>
      </c>
      <c r="L27" s="84">
        <f t="shared" si="2"/>
        <v>0</v>
      </c>
      <c r="M27" s="84">
        <f t="shared" si="0"/>
        <v>0</v>
      </c>
    </row>
    <row r="28" spans="1:13" ht="15">
      <c r="A28" s="3">
        <v>26</v>
      </c>
      <c r="B28" s="16" t="s">
        <v>40</v>
      </c>
      <c r="C28" s="27" t="s">
        <v>8</v>
      </c>
      <c r="D28" s="6">
        <v>2</v>
      </c>
      <c r="E28" s="6"/>
      <c r="F28" s="6"/>
      <c r="G28" s="6"/>
      <c r="H28" s="6"/>
      <c r="I28" s="6"/>
      <c r="J28" s="84"/>
      <c r="K28" s="84">
        <f t="shared" si="1"/>
        <v>0</v>
      </c>
      <c r="L28" s="84">
        <f t="shared" si="2"/>
        <v>0</v>
      </c>
      <c r="M28" s="84">
        <f t="shared" si="0"/>
        <v>0</v>
      </c>
    </row>
    <row r="29" spans="1:13" ht="15">
      <c r="A29" s="3">
        <v>27</v>
      </c>
      <c r="B29" s="16" t="s">
        <v>39</v>
      </c>
      <c r="C29" s="27" t="s">
        <v>8</v>
      </c>
      <c r="D29" s="6">
        <v>2</v>
      </c>
      <c r="E29" s="6"/>
      <c r="F29" s="6"/>
      <c r="G29" s="6"/>
      <c r="H29" s="6"/>
      <c r="I29" s="6"/>
      <c r="J29" s="84"/>
      <c r="K29" s="84">
        <f t="shared" si="1"/>
        <v>0</v>
      </c>
      <c r="L29" s="84">
        <f t="shared" si="2"/>
        <v>0</v>
      </c>
      <c r="M29" s="84">
        <f t="shared" si="0"/>
        <v>0</v>
      </c>
    </row>
    <row r="30" spans="1:13" ht="15">
      <c r="A30" s="3">
        <v>28</v>
      </c>
      <c r="B30" s="16" t="s">
        <v>38</v>
      </c>
      <c r="C30" s="27" t="s">
        <v>8</v>
      </c>
      <c r="D30" s="6">
        <v>2</v>
      </c>
      <c r="E30" s="6"/>
      <c r="F30" s="6"/>
      <c r="G30" s="6"/>
      <c r="H30" s="6"/>
      <c r="I30" s="6"/>
      <c r="J30" s="84"/>
      <c r="K30" s="84">
        <f t="shared" si="1"/>
        <v>0</v>
      </c>
      <c r="L30" s="84">
        <f t="shared" si="2"/>
        <v>0</v>
      </c>
      <c r="M30" s="84">
        <f t="shared" si="0"/>
        <v>0</v>
      </c>
    </row>
    <row r="31" spans="1:13" ht="30">
      <c r="A31" s="3">
        <v>29</v>
      </c>
      <c r="B31" s="16" t="s">
        <v>37</v>
      </c>
      <c r="C31" s="27" t="s">
        <v>8</v>
      </c>
      <c r="D31" s="6">
        <v>3</v>
      </c>
      <c r="E31" s="6"/>
      <c r="F31" s="6"/>
      <c r="G31" s="6"/>
      <c r="H31" s="6"/>
      <c r="I31" s="6"/>
      <c r="J31" s="84"/>
      <c r="K31" s="84">
        <f t="shared" si="1"/>
        <v>0</v>
      </c>
      <c r="L31" s="84">
        <f t="shared" si="2"/>
        <v>0</v>
      </c>
      <c r="M31" s="84">
        <f t="shared" si="0"/>
        <v>0</v>
      </c>
    </row>
    <row r="32" spans="1:13" ht="15">
      <c r="A32" s="3">
        <v>30</v>
      </c>
      <c r="B32" s="6" t="s">
        <v>36</v>
      </c>
      <c r="C32" s="27" t="s">
        <v>8</v>
      </c>
      <c r="D32" s="6">
        <v>50</v>
      </c>
      <c r="E32" s="6"/>
      <c r="F32" s="6"/>
      <c r="G32" s="6"/>
      <c r="H32" s="6"/>
      <c r="I32" s="6"/>
      <c r="J32" s="84"/>
      <c r="K32" s="84">
        <f t="shared" si="1"/>
        <v>0</v>
      </c>
      <c r="L32" s="84">
        <f t="shared" si="2"/>
        <v>0</v>
      </c>
      <c r="M32" s="84">
        <f t="shared" si="0"/>
        <v>0</v>
      </c>
    </row>
    <row r="33" spans="1:13" ht="15">
      <c r="A33" s="3">
        <v>31</v>
      </c>
      <c r="B33" s="13" t="s">
        <v>35</v>
      </c>
      <c r="C33" s="27" t="s">
        <v>8</v>
      </c>
      <c r="D33" s="6">
        <v>20</v>
      </c>
      <c r="E33" s="6"/>
      <c r="F33" s="6"/>
      <c r="G33" s="6"/>
      <c r="H33" s="6"/>
      <c r="I33" s="6"/>
      <c r="J33" s="84"/>
      <c r="K33" s="84">
        <f t="shared" si="1"/>
        <v>0</v>
      </c>
      <c r="L33" s="84">
        <f t="shared" si="2"/>
        <v>0</v>
      </c>
      <c r="M33" s="84">
        <f t="shared" si="0"/>
        <v>0</v>
      </c>
    </row>
    <row r="34" spans="1:13" ht="30">
      <c r="A34" s="3">
        <v>32</v>
      </c>
      <c r="B34" s="6" t="s">
        <v>198</v>
      </c>
      <c r="C34" s="27" t="s">
        <v>8</v>
      </c>
      <c r="D34" s="6">
        <v>2</v>
      </c>
      <c r="E34" s="6"/>
      <c r="F34" s="6"/>
      <c r="G34" s="6"/>
      <c r="H34" s="6"/>
      <c r="I34" s="6"/>
      <c r="J34" s="84"/>
      <c r="K34" s="84">
        <f t="shared" si="1"/>
        <v>0</v>
      </c>
      <c r="L34" s="84">
        <f t="shared" si="2"/>
        <v>0</v>
      </c>
      <c r="M34" s="84">
        <f t="shared" si="0"/>
        <v>0</v>
      </c>
    </row>
    <row r="35" spans="1:13" ht="60">
      <c r="A35" s="3">
        <v>33</v>
      </c>
      <c r="B35" s="18" t="s">
        <v>199</v>
      </c>
      <c r="C35" s="27" t="s">
        <v>8</v>
      </c>
      <c r="D35" s="6">
        <v>2</v>
      </c>
      <c r="E35" s="6"/>
      <c r="F35" s="6"/>
      <c r="G35" s="6"/>
      <c r="H35" s="6"/>
      <c r="I35" s="6"/>
      <c r="J35" s="84"/>
      <c r="K35" s="84">
        <f t="shared" si="1"/>
        <v>0</v>
      </c>
      <c r="L35" s="84">
        <f t="shared" si="2"/>
        <v>0</v>
      </c>
      <c r="M35" s="84">
        <f t="shared" si="0"/>
        <v>0</v>
      </c>
    </row>
    <row r="36" spans="1:13" ht="30">
      <c r="A36" s="3">
        <v>34</v>
      </c>
      <c r="B36" s="6" t="s">
        <v>200</v>
      </c>
      <c r="C36" s="27" t="s">
        <v>8</v>
      </c>
      <c r="D36" s="6">
        <v>2</v>
      </c>
      <c r="E36" s="6"/>
      <c r="F36" s="6"/>
      <c r="G36" s="6"/>
      <c r="H36" s="6"/>
      <c r="I36" s="6"/>
      <c r="J36" s="84"/>
      <c r="K36" s="84">
        <f t="shared" si="1"/>
        <v>0</v>
      </c>
      <c r="L36" s="84">
        <f t="shared" si="2"/>
        <v>0</v>
      </c>
      <c r="M36" s="84">
        <f t="shared" si="0"/>
        <v>0</v>
      </c>
    </row>
    <row r="37" spans="1:13" ht="30">
      <c r="A37" s="3">
        <v>35</v>
      </c>
      <c r="B37" s="6" t="s">
        <v>201</v>
      </c>
      <c r="C37" s="27" t="s">
        <v>8</v>
      </c>
      <c r="D37" s="6">
        <v>2</v>
      </c>
      <c r="E37" s="6"/>
      <c r="F37" s="6"/>
      <c r="G37" s="6"/>
      <c r="H37" s="6"/>
      <c r="I37" s="6"/>
      <c r="J37" s="84"/>
      <c r="K37" s="84">
        <f t="shared" si="1"/>
        <v>0</v>
      </c>
      <c r="L37" s="84">
        <f t="shared" si="2"/>
        <v>0</v>
      </c>
      <c r="M37" s="84">
        <f t="shared" si="0"/>
        <v>0</v>
      </c>
    </row>
    <row r="38" spans="1:13" ht="30">
      <c r="A38" s="3">
        <v>36</v>
      </c>
      <c r="B38" s="6" t="s">
        <v>202</v>
      </c>
      <c r="C38" s="27" t="s">
        <v>8</v>
      </c>
      <c r="D38" s="6">
        <v>2</v>
      </c>
      <c r="E38" s="6"/>
      <c r="F38" s="6"/>
      <c r="G38" s="6"/>
      <c r="H38" s="6"/>
      <c r="I38" s="6"/>
      <c r="J38" s="84"/>
      <c r="K38" s="84">
        <f t="shared" si="1"/>
        <v>0</v>
      </c>
      <c r="L38" s="84">
        <f t="shared" si="2"/>
        <v>0</v>
      </c>
      <c r="M38" s="84">
        <f t="shared" si="0"/>
        <v>0</v>
      </c>
    </row>
    <row r="39" spans="1:13" ht="30">
      <c r="A39" s="3">
        <v>37</v>
      </c>
      <c r="B39" s="6" t="s">
        <v>203</v>
      </c>
      <c r="C39" s="27" t="s">
        <v>8</v>
      </c>
      <c r="D39" s="6">
        <v>2</v>
      </c>
      <c r="E39" s="6"/>
      <c r="F39" s="6"/>
      <c r="G39" s="6"/>
      <c r="H39" s="6"/>
      <c r="I39" s="6"/>
      <c r="J39" s="84"/>
      <c r="K39" s="84">
        <f t="shared" si="1"/>
        <v>0</v>
      </c>
      <c r="L39" s="84">
        <f t="shared" si="2"/>
        <v>0</v>
      </c>
      <c r="M39" s="84">
        <f t="shared" si="0"/>
        <v>0</v>
      </c>
    </row>
    <row r="40" spans="1:13" ht="30">
      <c r="A40" s="3">
        <v>38</v>
      </c>
      <c r="B40" s="6" t="s">
        <v>204</v>
      </c>
      <c r="C40" s="27" t="s">
        <v>8</v>
      </c>
      <c r="D40" s="6">
        <v>2</v>
      </c>
      <c r="E40" s="6"/>
      <c r="F40" s="6"/>
      <c r="G40" s="6"/>
      <c r="H40" s="6"/>
      <c r="I40" s="6"/>
      <c r="J40" s="84"/>
      <c r="K40" s="84">
        <f t="shared" si="1"/>
        <v>0</v>
      </c>
      <c r="L40" s="84">
        <f t="shared" si="2"/>
        <v>0</v>
      </c>
      <c r="M40" s="84">
        <f t="shared" si="0"/>
        <v>0</v>
      </c>
    </row>
    <row r="41" spans="1:13" ht="30">
      <c r="A41" s="3">
        <v>39</v>
      </c>
      <c r="B41" s="6" t="s">
        <v>205</v>
      </c>
      <c r="C41" s="27" t="s">
        <v>8</v>
      </c>
      <c r="D41" s="6">
        <v>2</v>
      </c>
      <c r="E41" s="6"/>
      <c r="F41" s="6"/>
      <c r="G41" s="6"/>
      <c r="H41" s="6"/>
      <c r="I41" s="6"/>
      <c r="J41" s="84"/>
      <c r="K41" s="84">
        <f t="shared" si="1"/>
        <v>0</v>
      </c>
      <c r="L41" s="84">
        <f t="shared" si="2"/>
        <v>0</v>
      </c>
      <c r="M41" s="84">
        <f t="shared" si="0"/>
        <v>0</v>
      </c>
    </row>
    <row r="42" spans="1:13" ht="30">
      <c r="A42" s="3">
        <v>40</v>
      </c>
      <c r="B42" s="6" t="s">
        <v>206</v>
      </c>
      <c r="C42" s="27" t="s">
        <v>8</v>
      </c>
      <c r="D42" s="18">
        <v>21</v>
      </c>
      <c r="E42" s="6"/>
      <c r="F42" s="6"/>
      <c r="G42" s="6"/>
      <c r="H42" s="6"/>
      <c r="I42" s="6"/>
      <c r="J42" s="84"/>
      <c r="K42" s="84">
        <f t="shared" si="1"/>
        <v>0</v>
      </c>
      <c r="L42" s="84">
        <f t="shared" si="2"/>
        <v>0</v>
      </c>
      <c r="M42" s="84">
        <f t="shared" si="0"/>
        <v>0</v>
      </c>
    </row>
    <row r="43" spans="1:13" ht="30">
      <c r="A43" s="3">
        <v>41</v>
      </c>
      <c r="B43" s="6" t="s">
        <v>207</v>
      </c>
      <c r="C43" s="27" t="s">
        <v>8</v>
      </c>
      <c r="D43" s="6">
        <v>10</v>
      </c>
      <c r="E43" s="6"/>
      <c r="F43" s="6"/>
      <c r="G43" s="6"/>
      <c r="H43" s="6"/>
      <c r="I43" s="6"/>
      <c r="J43" s="84"/>
      <c r="K43" s="84">
        <f t="shared" si="1"/>
        <v>0</v>
      </c>
      <c r="L43" s="84">
        <f t="shared" si="2"/>
        <v>0</v>
      </c>
      <c r="M43" s="84">
        <f t="shared" si="0"/>
        <v>0</v>
      </c>
    </row>
    <row r="44" spans="1:13" ht="45">
      <c r="A44" s="3">
        <v>42</v>
      </c>
      <c r="B44" s="6" t="s">
        <v>34</v>
      </c>
      <c r="C44" s="27" t="s">
        <v>8</v>
      </c>
      <c r="D44" s="6">
        <v>4</v>
      </c>
      <c r="E44" s="6"/>
      <c r="F44" s="6"/>
      <c r="G44" s="6"/>
      <c r="H44" s="6"/>
      <c r="I44" s="6"/>
      <c r="J44" s="84"/>
      <c r="K44" s="84">
        <f t="shared" si="1"/>
        <v>0</v>
      </c>
      <c r="L44" s="84">
        <f t="shared" si="2"/>
        <v>0</v>
      </c>
      <c r="M44" s="84">
        <f t="shared" si="0"/>
        <v>0</v>
      </c>
    </row>
    <row r="45" spans="1:13" ht="30">
      <c r="A45" s="3">
        <v>43</v>
      </c>
      <c r="B45" s="6" t="s">
        <v>82</v>
      </c>
      <c r="C45" s="27" t="s">
        <v>8</v>
      </c>
      <c r="D45" s="6">
        <v>4</v>
      </c>
      <c r="E45" s="6"/>
      <c r="F45" s="6"/>
      <c r="G45" s="6"/>
      <c r="H45" s="6"/>
      <c r="I45" s="6"/>
      <c r="J45" s="84"/>
      <c r="K45" s="84">
        <f t="shared" si="1"/>
        <v>0</v>
      </c>
      <c r="L45" s="84">
        <f t="shared" si="2"/>
        <v>0</v>
      </c>
      <c r="M45" s="84">
        <f t="shared" si="0"/>
        <v>0</v>
      </c>
    </row>
    <row r="46" spans="1:13" ht="45">
      <c r="A46" s="3">
        <v>44</v>
      </c>
      <c r="B46" s="6" t="s">
        <v>248</v>
      </c>
      <c r="C46" s="15" t="s">
        <v>8</v>
      </c>
      <c r="D46" s="18">
        <v>50</v>
      </c>
      <c r="E46" s="6"/>
      <c r="F46" s="6"/>
      <c r="G46" s="6"/>
      <c r="H46" s="6"/>
      <c r="I46" s="6"/>
      <c r="J46" s="84"/>
      <c r="K46" s="84">
        <f t="shared" si="1"/>
        <v>0</v>
      </c>
      <c r="L46" s="84">
        <f t="shared" si="2"/>
        <v>0</v>
      </c>
      <c r="M46" s="84">
        <f t="shared" si="0"/>
        <v>0</v>
      </c>
    </row>
    <row r="47" spans="1:13" ht="45">
      <c r="A47" s="3">
        <v>45</v>
      </c>
      <c r="B47" s="6" t="s">
        <v>33</v>
      </c>
      <c r="C47" s="27" t="s">
        <v>8</v>
      </c>
      <c r="D47" s="6">
        <v>1</v>
      </c>
      <c r="E47" s="6"/>
      <c r="F47" s="6"/>
      <c r="G47" s="6"/>
      <c r="H47" s="6"/>
      <c r="I47" s="6"/>
      <c r="J47" s="84"/>
      <c r="K47" s="84">
        <f t="shared" si="1"/>
        <v>0</v>
      </c>
      <c r="L47" s="84">
        <f t="shared" si="2"/>
        <v>0</v>
      </c>
      <c r="M47" s="84">
        <f t="shared" si="0"/>
        <v>0</v>
      </c>
    </row>
    <row r="48" spans="1:14" s="2" customFormat="1" ht="31.5">
      <c r="A48" s="3"/>
      <c r="B48" s="17" t="s">
        <v>32</v>
      </c>
      <c r="C48" s="28"/>
      <c r="D48" s="9"/>
      <c r="E48" s="9"/>
      <c r="F48" s="9"/>
      <c r="G48" s="9"/>
      <c r="H48" s="9"/>
      <c r="I48" s="9"/>
      <c r="J48" s="84"/>
      <c r="K48" s="84">
        <f t="shared" si="1"/>
        <v>0</v>
      </c>
      <c r="L48" s="84">
        <f t="shared" si="2"/>
        <v>0</v>
      </c>
      <c r="M48" s="84">
        <f t="shared" si="0"/>
        <v>0</v>
      </c>
      <c r="N48" s="7"/>
    </row>
    <row r="49" spans="1:14" s="2" customFormat="1" ht="15">
      <c r="A49" s="3">
        <v>46</v>
      </c>
      <c r="B49" s="9" t="s">
        <v>31</v>
      </c>
      <c r="C49" s="27" t="s">
        <v>8</v>
      </c>
      <c r="D49" s="9">
        <v>3</v>
      </c>
      <c r="E49" s="9"/>
      <c r="F49" s="9"/>
      <c r="G49" s="9"/>
      <c r="H49" s="9"/>
      <c r="I49" s="9"/>
      <c r="J49" s="84"/>
      <c r="K49" s="84">
        <f t="shared" si="1"/>
        <v>0</v>
      </c>
      <c r="L49" s="84">
        <f t="shared" si="2"/>
        <v>0</v>
      </c>
      <c r="M49" s="84">
        <f t="shared" si="0"/>
        <v>0</v>
      </c>
      <c r="N49" s="7"/>
    </row>
    <row r="50" spans="1:14" s="2" customFormat="1" ht="15">
      <c r="A50" s="3">
        <v>47</v>
      </c>
      <c r="B50" s="9" t="s">
        <v>30</v>
      </c>
      <c r="C50" s="15" t="s">
        <v>8</v>
      </c>
      <c r="D50" s="18">
        <v>150</v>
      </c>
      <c r="E50" s="9"/>
      <c r="F50" s="9"/>
      <c r="G50" s="9"/>
      <c r="H50" s="9"/>
      <c r="I50" s="9"/>
      <c r="J50" s="84"/>
      <c r="K50" s="84">
        <f t="shared" si="1"/>
        <v>0</v>
      </c>
      <c r="L50" s="84">
        <f t="shared" si="2"/>
        <v>0</v>
      </c>
      <c r="M50" s="84">
        <f t="shared" si="0"/>
        <v>0</v>
      </c>
      <c r="N50" s="7"/>
    </row>
    <row r="51" spans="1:14" s="2" customFormat="1" ht="15">
      <c r="A51" s="3">
        <v>48</v>
      </c>
      <c r="B51" s="29" t="s">
        <v>29</v>
      </c>
      <c r="C51" s="31" t="s">
        <v>8</v>
      </c>
      <c r="D51" s="18">
        <v>198</v>
      </c>
      <c r="E51" s="9"/>
      <c r="F51" s="9"/>
      <c r="G51" s="9"/>
      <c r="H51" s="9"/>
      <c r="I51" s="9"/>
      <c r="J51" s="84"/>
      <c r="K51" s="84">
        <f t="shared" si="1"/>
        <v>0</v>
      </c>
      <c r="L51" s="84">
        <f t="shared" si="2"/>
        <v>0</v>
      </c>
      <c r="M51" s="84">
        <f t="shared" si="0"/>
        <v>0</v>
      </c>
      <c r="N51" s="7"/>
    </row>
    <row r="52" spans="1:14" s="2" customFormat="1" ht="15">
      <c r="A52" s="3">
        <v>49</v>
      </c>
      <c r="B52" s="9" t="s">
        <v>28</v>
      </c>
      <c r="C52" s="27" t="s">
        <v>8</v>
      </c>
      <c r="D52" s="9">
        <v>5</v>
      </c>
      <c r="E52" s="9"/>
      <c r="F52" s="9"/>
      <c r="G52" s="9"/>
      <c r="H52" s="9"/>
      <c r="I52" s="9"/>
      <c r="J52" s="84"/>
      <c r="K52" s="84">
        <f t="shared" si="1"/>
        <v>0</v>
      </c>
      <c r="L52" s="84">
        <f t="shared" si="2"/>
        <v>0</v>
      </c>
      <c r="M52" s="84">
        <f t="shared" si="0"/>
        <v>0</v>
      </c>
      <c r="N52" s="7"/>
    </row>
    <row r="53" spans="1:14" s="2" customFormat="1" ht="15">
      <c r="A53" s="3">
        <v>50</v>
      </c>
      <c r="B53" s="9" t="s">
        <v>27</v>
      </c>
      <c r="C53" s="27" t="s">
        <v>8</v>
      </c>
      <c r="D53" s="9">
        <v>3</v>
      </c>
      <c r="E53" s="9"/>
      <c r="F53" s="9"/>
      <c r="G53" s="9"/>
      <c r="H53" s="9"/>
      <c r="I53" s="9"/>
      <c r="J53" s="84"/>
      <c r="K53" s="84">
        <f t="shared" si="1"/>
        <v>0</v>
      </c>
      <c r="L53" s="84">
        <f t="shared" si="2"/>
        <v>0</v>
      </c>
      <c r="M53" s="84">
        <f t="shared" si="0"/>
        <v>0</v>
      </c>
      <c r="N53" s="7"/>
    </row>
    <row r="54" spans="1:14" s="2" customFormat="1" ht="15">
      <c r="A54" s="3">
        <v>51</v>
      </c>
      <c r="B54" s="9" t="s">
        <v>26</v>
      </c>
      <c r="C54" s="27" t="s">
        <v>8</v>
      </c>
      <c r="D54" s="9">
        <v>40</v>
      </c>
      <c r="E54" s="9"/>
      <c r="F54" s="9"/>
      <c r="G54" s="9"/>
      <c r="H54" s="9"/>
      <c r="I54" s="9"/>
      <c r="J54" s="84"/>
      <c r="K54" s="84">
        <f t="shared" si="1"/>
        <v>0</v>
      </c>
      <c r="L54" s="84">
        <f t="shared" si="2"/>
        <v>0</v>
      </c>
      <c r="M54" s="84">
        <f t="shared" si="0"/>
        <v>0</v>
      </c>
      <c r="N54" s="7"/>
    </row>
    <row r="55" spans="1:14" s="2" customFormat="1" ht="15">
      <c r="A55" s="3">
        <v>52</v>
      </c>
      <c r="B55" s="9" t="s">
        <v>25</v>
      </c>
      <c r="C55" s="27" t="s">
        <v>8</v>
      </c>
      <c r="D55" s="9">
        <v>10</v>
      </c>
      <c r="E55" s="9"/>
      <c r="F55" s="9"/>
      <c r="G55" s="9"/>
      <c r="H55" s="9"/>
      <c r="I55" s="9"/>
      <c r="J55" s="84"/>
      <c r="K55" s="84">
        <f t="shared" si="1"/>
        <v>0</v>
      </c>
      <c r="L55" s="84">
        <f t="shared" si="2"/>
        <v>0</v>
      </c>
      <c r="M55" s="84">
        <f t="shared" si="0"/>
        <v>0</v>
      </c>
      <c r="N55" s="7"/>
    </row>
    <row r="56" spans="1:14" s="2" customFormat="1" ht="15">
      <c r="A56" s="3">
        <v>53</v>
      </c>
      <c r="B56" s="9" t="s">
        <v>220</v>
      </c>
      <c r="C56" s="27" t="s">
        <v>8</v>
      </c>
      <c r="D56" s="9">
        <v>20</v>
      </c>
      <c r="E56" s="9"/>
      <c r="F56" s="9"/>
      <c r="G56" s="9"/>
      <c r="H56" s="9"/>
      <c r="I56" s="9"/>
      <c r="J56" s="84"/>
      <c r="K56" s="84">
        <f t="shared" si="1"/>
        <v>0</v>
      </c>
      <c r="L56" s="84">
        <f t="shared" si="2"/>
        <v>0</v>
      </c>
      <c r="M56" s="84">
        <f t="shared" si="0"/>
        <v>0</v>
      </c>
      <c r="N56" s="7"/>
    </row>
    <row r="57" spans="1:14" s="2" customFormat="1" ht="15">
      <c r="A57" s="3">
        <v>54</v>
      </c>
      <c r="B57" s="9" t="s">
        <v>221</v>
      </c>
      <c r="C57" s="27" t="s">
        <v>8</v>
      </c>
      <c r="D57" s="9">
        <v>20</v>
      </c>
      <c r="E57" s="9"/>
      <c r="F57" s="9"/>
      <c r="G57" s="9"/>
      <c r="H57" s="9"/>
      <c r="I57" s="9"/>
      <c r="J57" s="84"/>
      <c r="K57" s="84">
        <f t="shared" si="1"/>
        <v>0</v>
      </c>
      <c r="L57" s="84">
        <f t="shared" si="2"/>
        <v>0</v>
      </c>
      <c r="M57" s="84">
        <f t="shared" si="0"/>
        <v>0</v>
      </c>
      <c r="N57" s="7"/>
    </row>
    <row r="58" spans="1:14" s="2" customFormat="1" ht="15">
      <c r="A58" s="3">
        <v>55</v>
      </c>
      <c r="B58" s="9" t="s">
        <v>24</v>
      </c>
      <c r="C58" s="27" t="s">
        <v>8</v>
      </c>
      <c r="D58" s="9">
        <v>10</v>
      </c>
      <c r="E58" s="9"/>
      <c r="F58" s="9"/>
      <c r="G58" s="9"/>
      <c r="H58" s="9"/>
      <c r="I58" s="9"/>
      <c r="J58" s="84"/>
      <c r="K58" s="84">
        <f t="shared" si="1"/>
        <v>0</v>
      </c>
      <c r="L58" s="84">
        <f t="shared" si="2"/>
        <v>0</v>
      </c>
      <c r="M58" s="84">
        <f t="shared" si="0"/>
        <v>0</v>
      </c>
      <c r="N58" s="7"/>
    </row>
    <row r="59" spans="1:14" s="2" customFormat="1" ht="15">
      <c r="A59" s="3">
        <v>56</v>
      </c>
      <c r="B59" s="9" t="s">
        <v>23</v>
      </c>
      <c r="C59" s="27" t="s">
        <v>8</v>
      </c>
      <c r="D59" s="9">
        <v>3</v>
      </c>
      <c r="E59" s="9"/>
      <c r="F59" s="9"/>
      <c r="G59" s="9"/>
      <c r="H59" s="9"/>
      <c r="I59" s="9"/>
      <c r="J59" s="84"/>
      <c r="K59" s="84">
        <f t="shared" si="1"/>
        <v>0</v>
      </c>
      <c r="L59" s="84">
        <f t="shared" si="2"/>
        <v>0</v>
      </c>
      <c r="M59" s="84">
        <f t="shared" si="0"/>
        <v>0</v>
      </c>
      <c r="N59" s="7"/>
    </row>
    <row r="60" spans="1:14" s="2" customFormat="1" ht="31.5">
      <c r="A60" s="3"/>
      <c r="B60" s="17" t="s">
        <v>22</v>
      </c>
      <c r="C60" s="9"/>
      <c r="D60" s="9"/>
      <c r="E60" s="9"/>
      <c r="F60" s="9"/>
      <c r="G60" s="9"/>
      <c r="H60" s="9"/>
      <c r="I60" s="9"/>
      <c r="J60" s="84"/>
      <c r="K60" s="84">
        <f t="shared" si="1"/>
        <v>0</v>
      </c>
      <c r="L60" s="84">
        <f t="shared" si="2"/>
        <v>0</v>
      </c>
      <c r="M60" s="84">
        <f t="shared" si="0"/>
        <v>0</v>
      </c>
      <c r="N60" s="7"/>
    </row>
    <row r="61" spans="1:14" s="2" customFormat="1" ht="15">
      <c r="A61" s="3">
        <v>57</v>
      </c>
      <c r="B61" s="9" t="s">
        <v>21</v>
      </c>
      <c r="C61" s="31" t="s">
        <v>8</v>
      </c>
      <c r="D61" s="9">
        <v>2</v>
      </c>
      <c r="E61" s="9"/>
      <c r="F61" s="9"/>
      <c r="G61" s="9"/>
      <c r="H61" s="9"/>
      <c r="I61" s="9"/>
      <c r="J61" s="84"/>
      <c r="K61" s="84">
        <f t="shared" si="1"/>
        <v>0</v>
      </c>
      <c r="L61" s="84">
        <f t="shared" si="2"/>
        <v>0</v>
      </c>
      <c r="M61" s="84">
        <f t="shared" si="0"/>
        <v>0</v>
      </c>
      <c r="N61" s="7"/>
    </row>
    <row r="62" spans="1:14" s="2" customFormat="1" ht="30">
      <c r="A62" s="3">
        <v>58</v>
      </c>
      <c r="B62" s="9" t="s">
        <v>225</v>
      </c>
      <c r="C62" s="27" t="s">
        <v>8</v>
      </c>
      <c r="D62" s="9">
        <v>5</v>
      </c>
      <c r="E62" s="9"/>
      <c r="F62" s="9"/>
      <c r="G62" s="9"/>
      <c r="H62" s="9"/>
      <c r="I62" s="9"/>
      <c r="J62" s="84"/>
      <c r="K62" s="84">
        <f t="shared" si="1"/>
        <v>0</v>
      </c>
      <c r="L62" s="84">
        <f t="shared" si="2"/>
        <v>0</v>
      </c>
      <c r="M62" s="84">
        <f t="shared" si="0"/>
        <v>0</v>
      </c>
      <c r="N62" s="7"/>
    </row>
    <row r="63" spans="1:14" s="2" customFormat="1" ht="30">
      <c r="A63" s="3">
        <v>59</v>
      </c>
      <c r="B63" s="9" t="s">
        <v>222</v>
      </c>
      <c r="C63" s="27" t="s">
        <v>8</v>
      </c>
      <c r="D63" s="9">
        <v>5</v>
      </c>
      <c r="E63" s="9"/>
      <c r="F63" s="9"/>
      <c r="G63" s="9"/>
      <c r="H63" s="9"/>
      <c r="I63" s="9"/>
      <c r="J63" s="84"/>
      <c r="K63" s="84">
        <f t="shared" si="1"/>
        <v>0</v>
      </c>
      <c r="L63" s="84">
        <f t="shared" si="2"/>
        <v>0</v>
      </c>
      <c r="M63" s="84">
        <f t="shared" si="0"/>
        <v>0</v>
      </c>
      <c r="N63" s="7"/>
    </row>
    <row r="64" spans="1:14" s="2" customFormat="1" ht="15.75" thickBot="1">
      <c r="A64" s="3">
        <v>60</v>
      </c>
      <c r="B64" s="9" t="s">
        <v>208</v>
      </c>
      <c r="C64" s="15" t="s">
        <v>8</v>
      </c>
      <c r="D64" s="9">
        <v>5</v>
      </c>
      <c r="E64" s="9"/>
      <c r="F64" s="9"/>
      <c r="G64" s="9"/>
      <c r="H64" s="9"/>
      <c r="I64" s="9"/>
      <c r="J64" s="84"/>
      <c r="K64" s="84">
        <f t="shared" si="1"/>
        <v>0</v>
      </c>
      <c r="L64" s="84">
        <f t="shared" si="2"/>
        <v>0</v>
      </c>
      <c r="M64" s="84">
        <f t="shared" si="0"/>
        <v>0</v>
      </c>
      <c r="N64" s="7"/>
    </row>
    <row r="65" spans="11:13" ht="16.5" thickBot="1">
      <c r="K65" s="87" t="s">
        <v>374</v>
      </c>
      <c r="L65" s="88">
        <f>SUM(L3:L64)</f>
        <v>0</v>
      </c>
      <c r="M65" s="89">
        <f>L65*1.2</f>
        <v>0</v>
      </c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8">
      <selection activeCell="J30" sqref="J3:J30"/>
    </sheetView>
  </sheetViews>
  <sheetFormatPr defaultColWidth="10.421875" defaultRowHeight="12.75"/>
  <cols>
    <col min="1" max="1" width="5.421875" style="7" customWidth="1"/>
    <col min="2" max="2" width="59.421875" style="7" customWidth="1"/>
    <col min="3" max="3" width="7.421875" style="7" customWidth="1"/>
    <col min="4" max="4" width="13.28125" style="7" customWidth="1"/>
    <col min="5" max="5" width="16.28125" style="7" customWidth="1"/>
    <col min="6" max="6" width="16.00390625" style="7" customWidth="1"/>
    <col min="7" max="7" width="12.00390625" style="7" customWidth="1"/>
    <col min="8" max="8" width="17.140625" style="7" customWidth="1"/>
    <col min="9" max="9" width="10.7109375" style="7" customWidth="1"/>
    <col min="10" max="11" width="11.28125" style="2" customWidth="1"/>
    <col min="12" max="13" width="12.8515625" style="2" customWidth="1"/>
    <col min="14" max="16384" width="10.421875" style="7" customWidth="1"/>
  </cols>
  <sheetData>
    <row r="1" spans="1:3" ht="15.75">
      <c r="A1" s="11" t="s">
        <v>86</v>
      </c>
      <c r="B1" s="72" t="s">
        <v>140</v>
      </c>
      <c r="C1" s="72"/>
    </row>
    <row r="2" spans="1:13" ht="45">
      <c r="A2" s="78" t="s">
        <v>47</v>
      </c>
      <c r="B2" s="77" t="s">
        <v>0</v>
      </c>
      <c r="C2" s="77" t="s">
        <v>1</v>
      </c>
      <c r="D2" s="75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3" ht="15">
      <c r="A3" s="3">
        <v>1</v>
      </c>
      <c r="B3" s="6" t="s">
        <v>80</v>
      </c>
      <c r="C3" s="3" t="s">
        <v>8</v>
      </c>
      <c r="D3" s="6">
        <v>20</v>
      </c>
      <c r="E3" s="6"/>
      <c r="F3" s="6"/>
      <c r="G3" s="6"/>
      <c r="H3" s="6"/>
      <c r="I3" s="6"/>
      <c r="J3" s="84"/>
      <c r="K3" s="84">
        <f>J3*1.2</f>
        <v>0</v>
      </c>
      <c r="L3" s="84">
        <f>D3*J3</f>
        <v>0</v>
      </c>
      <c r="M3" s="84">
        <f aca="true" t="shared" si="0" ref="M3:M31">L3*1.2</f>
        <v>0</v>
      </c>
    </row>
    <row r="4" spans="1:13" ht="15">
      <c r="A4" s="3">
        <v>2</v>
      </c>
      <c r="B4" s="6" t="s">
        <v>79</v>
      </c>
      <c r="C4" s="3" t="s">
        <v>8</v>
      </c>
      <c r="D4" s="6">
        <v>30</v>
      </c>
      <c r="E4" s="6"/>
      <c r="F4" s="6"/>
      <c r="G4" s="6"/>
      <c r="H4" s="6"/>
      <c r="I4" s="6"/>
      <c r="J4" s="84"/>
      <c r="K4" s="84">
        <f aca="true" t="shared" si="1" ref="K4:K30">J4*1.2</f>
        <v>0</v>
      </c>
      <c r="L4" s="84">
        <f aca="true" t="shared" si="2" ref="L4:L30">D4*J4</f>
        <v>0</v>
      </c>
      <c r="M4" s="84">
        <f t="shared" si="0"/>
        <v>0</v>
      </c>
    </row>
    <row r="5" spans="1:13" ht="15">
      <c r="A5" s="3">
        <v>3</v>
      </c>
      <c r="B5" s="6" t="s">
        <v>78</v>
      </c>
      <c r="C5" s="3" t="s">
        <v>8</v>
      </c>
      <c r="D5" s="6">
        <v>30</v>
      </c>
      <c r="E5" s="6"/>
      <c r="F5" s="6"/>
      <c r="G5" s="6"/>
      <c r="H5" s="6"/>
      <c r="I5" s="6"/>
      <c r="J5" s="84"/>
      <c r="K5" s="84">
        <f t="shared" si="1"/>
        <v>0</v>
      </c>
      <c r="L5" s="84">
        <f t="shared" si="2"/>
        <v>0</v>
      </c>
      <c r="M5" s="84">
        <f t="shared" si="0"/>
        <v>0</v>
      </c>
    </row>
    <row r="6" spans="1:13" ht="15">
      <c r="A6" s="3">
        <v>4</v>
      </c>
      <c r="B6" s="6" t="s">
        <v>77</v>
      </c>
      <c r="C6" s="3" t="s">
        <v>8</v>
      </c>
      <c r="D6" s="6">
        <v>10</v>
      </c>
      <c r="E6" s="6"/>
      <c r="F6" s="6"/>
      <c r="G6" s="6"/>
      <c r="H6" s="6"/>
      <c r="I6" s="6"/>
      <c r="J6" s="84"/>
      <c r="K6" s="84">
        <f t="shared" si="1"/>
        <v>0</v>
      </c>
      <c r="L6" s="84">
        <f t="shared" si="2"/>
        <v>0</v>
      </c>
      <c r="M6" s="84">
        <f t="shared" si="0"/>
        <v>0</v>
      </c>
    </row>
    <row r="7" spans="1:13" ht="15">
      <c r="A7" s="3">
        <v>5</v>
      </c>
      <c r="B7" s="6" t="s">
        <v>76</v>
      </c>
      <c r="C7" s="3" t="s">
        <v>8</v>
      </c>
      <c r="D7" s="6">
        <v>10</v>
      </c>
      <c r="E7" s="6"/>
      <c r="F7" s="6"/>
      <c r="G7" s="6"/>
      <c r="H7" s="6"/>
      <c r="I7" s="6"/>
      <c r="J7" s="84"/>
      <c r="K7" s="84">
        <f t="shared" si="1"/>
        <v>0</v>
      </c>
      <c r="L7" s="84">
        <f t="shared" si="2"/>
        <v>0</v>
      </c>
      <c r="M7" s="84">
        <f t="shared" si="0"/>
        <v>0</v>
      </c>
    </row>
    <row r="8" spans="1:13" ht="15">
      <c r="A8" s="3">
        <v>6</v>
      </c>
      <c r="B8" s="6" t="s">
        <v>75</v>
      </c>
      <c r="C8" s="3" t="s">
        <v>8</v>
      </c>
      <c r="D8" s="6">
        <v>10</v>
      </c>
      <c r="E8" s="6"/>
      <c r="F8" s="6"/>
      <c r="G8" s="6"/>
      <c r="H8" s="6"/>
      <c r="I8" s="6"/>
      <c r="J8" s="84"/>
      <c r="K8" s="84">
        <f t="shared" si="1"/>
        <v>0</v>
      </c>
      <c r="L8" s="84">
        <f t="shared" si="2"/>
        <v>0</v>
      </c>
      <c r="M8" s="84">
        <f t="shared" si="0"/>
        <v>0</v>
      </c>
    </row>
    <row r="9" spans="1:13" ht="15">
      <c r="A9" s="3">
        <v>7</v>
      </c>
      <c r="B9" s="6" t="s">
        <v>74</v>
      </c>
      <c r="C9" s="3" t="s">
        <v>8</v>
      </c>
      <c r="D9" s="6">
        <v>30</v>
      </c>
      <c r="E9" s="6"/>
      <c r="F9" s="6"/>
      <c r="G9" s="6"/>
      <c r="H9" s="6"/>
      <c r="I9" s="6"/>
      <c r="J9" s="84"/>
      <c r="K9" s="84">
        <f t="shared" si="1"/>
        <v>0</v>
      </c>
      <c r="L9" s="84">
        <f t="shared" si="2"/>
        <v>0</v>
      </c>
      <c r="M9" s="84">
        <f t="shared" si="0"/>
        <v>0</v>
      </c>
    </row>
    <row r="10" spans="1:13" ht="15">
      <c r="A10" s="3">
        <v>8</v>
      </c>
      <c r="B10" s="6" t="s">
        <v>73</v>
      </c>
      <c r="C10" s="3" t="s">
        <v>8</v>
      </c>
      <c r="D10" s="6">
        <v>100</v>
      </c>
      <c r="E10" s="9"/>
      <c r="F10" s="9"/>
      <c r="G10" s="9"/>
      <c r="H10" s="9"/>
      <c r="I10" s="9"/>
      <c r="J10" s="84"/>
      <c r="K10" s="84">
        <f t="shared" si="1"/>
        <v>0</v>
      </c>
      <c r="L10" s="84">
        <f t="shared" si="2"/>
        <v>0</v>
      </c>
      <c r="M10" s="84">
        <f t="shared" si="0"/>
        <v>0</v>
      </c>
    </row>
    <row r="11" spans="1:13" ht="15">
      <c r="A11" s="3">
        <v>9</v>
      </c>
      <c r="B11" s="6" t="s">
        <v>72</v>
      </c>
      <c r="C11" s="3" t="s">
        <v>8</v>
      </c>
      <c r="D11" s="6">
        <v>20</v>
      </c>
      <c r="E11" s="6"/>
      <c r="F11" s="6"/>
      <c r="G11" s="6"/>
      <c r="H11" s="6"/>
      <c r="I11" s="6"/>
      <c r="J11" s="84"/>
      <c r="K11" s="84">
        <f t="shared" si="1"/>
        <v>0</v>
      </c>
      <c r="L11" s="84">
        <f t="shared" si="2"/>
        <v>0</v>
      </c>
      <c r="M11" s="84">
        <f t="shared" si="0"/>
        <v>0</v>
      </c>
    </row>
    <row r="12" spans="1:13" ht="15">
      <c r="A12" s="3">
        <v>10</v>
      </c>
      <c r="B12" s="18" t="s">
        <v>249</v>
      </c>
      <c r="C12" s="3" t="s">
        <v>250</v>
      </c>
      <c r="D12" s="6">
        <v>50</v>
      </c>
      <c r="E12" s="6"/>
      <c r="F12" s="6"/>
      <c r="G12" s="6"/>
      <c r="H12" s="6"/>
      <c r="I12" s="6"/>
      <c r="J12" s="84"/>
      <c r="K12" s="84">
        <f t="shared" si="1"/>
        <v>0</v>
      </c>
      <c r="L12" s="84">
        <f t="shared" si="2"/>
        <v>0</v>
      </c>
      <c r="M12" s="84">
        <f t="shared" si="0"/>
        <v>0</v>
      </c>
    </row>
    <row r="13" spans="1:13" ht="30">
      <c r="A13" s="3">
        <v>11</v>
      </c>
      <c r="B13" s="6" t="s">
        <v>71</v>
      </c>
      <c r="C13" s="3" t="s">
        <v>8</v>
      </c>
      <c r="D13" s="6">
        <v>80</v>
      </c>
      <c r="E13" s="6"/>
      <c r="F13" s="6"/>
      <c r="G13" s="6"/>
      <c r="H13" s="6"/>
      <c r="I13" s="6"/>
      <c r="J13" s="84"/>
      <c r="K13" s="84">
        <f t="shared" si="1"/>
        <v>0</v>
      </c>
      <c r="L13" s="84">
        <f t="shared" si="2"/>
        <v>0</v>
      </c>
      <c r="M13" s="84">
        <f t="shared" si="0"/>
        <v>0</v>
      </c>
    </row>
    <row r="14" spans="1:13" ht="30">
      <c r="A14" s="3">
        <v>12</v>
      </c>
      <c r="B14" s="6" t="s">
        <v>70</v>
      </c>
      <c r="C14" s="3" t="s">
        <v>8</v>
      </c>
      <c r="D14" s="6">
        <v>100</v>
      </c>
      <c r="E14" s="6"/>
      <c r="F14" s="6"/>
      <c r="G14" s="6"/>
      <c r="H14" s="6"/>
      <c r="I14" s="6"/>
      <c r="J14" s="84"/>
      <c r="K14" s="84">
        <f t="shared" si="1"/>
        <v>0</v>
      </c>
      <c r="L14" s="84">
        <f t="shared" si="2"/>
        <v>0</v>
      </c>
      <c r="M14" s="84">
        <f t="shared" si="0"/>
        <v>0</v>
      </c>
    </row>
    <row r="15" spans="1:13" ht="30">
      <c r="A15" s="3">
        <v>13</v>
      </c>
      <c r="B15" s="6" t="s">
        <v>69</v>
      </c>
      <c r="C15" s="3" t="s">
        <v>8</v>
      </c>
      <c r="D15" s="6">
        <v>50</v>
      </c>
      <c r="E15" s="6"/>
      <c r="F15" s="6"/>
      <c r="G15" s="6"/>
      <c r="H15" s="6"/>
      <c r="I15" s="6"/>
      <c r="J15" s="84"/>
      <c r="K15" s="84">
        <f t="shared" si="1"/>
        <v>0</v>
      </c>
      <c r="L15" s="84">
        <f t="shared" si="2"/>
        <v>0</v>
      </c>
      <c r="M15" s="84">
        <f t="shared" si="0"/>
        <v>0</v>
      </c>
    </row>
    <row r="16" spans="1:13" ht="30">
      <c r="A16" s="3">
        <v>14</v>
      </c>
      <c r="B16" s="6" t="s">
        <v>68</v>
      </c>
      <c r="C16" s="3" t="s">
        <v>8</v>
      </c>
      <c r="D16" s="6">
        <v>100</v>
      </c>
      <c r="E16" s="6"/>
      <c r="F16" s="6"/>
      <c r="G16" s="6"/>
      <c r="H16" s="6"/>
      <c r="I16" s="6"/>
      <c r="J16" s="84"/>
      <c r="K16" s="84">
        <f t="shared" si="1"/>
        <v>0</v>
      </c>
      <c r="L16" s="84">
        <f t="shared" si="2"/>
        <v>0</v>
      </c>
      <c r="M16" s="84">
        <f t="shared" si="0"/>
        <v>0</v>
      </c>
    </row>
    <row r="17" spans="1:13" ht="30">
      <c r="A17" s="3">
        <v>15</v>
      </c>
      <c r="B17" s="6" t="s">
        <v>67</v>
      </c>
      <c r="C17" s="3" t="s">
        <v>8</v>
      </c>
      <c r="D17" s="6">
        <v>100</v>
      </c>
      <c r="E17" s="6"/>
      <c r="F17" s="6"/>
      <c r="G17" s="6"/>
      <c r="H17" s="6"/>
      <c r="I17" s="6"/>
      <c r="J17" s="84"/>
      <c r="K17" s="84">
        <f t="shared" si="1"/>
        <v>0</v>
      </c>
      <c r="L17" s="84">
        <f t="shared" si="2"/>
        <v>0</v>
      </c>
      <c r="M17" s="84">
        <f t="shared" si="0"/>
        <v>0</v>
      </c>
    </row>
    <row r="18" spans="1:13" ht="30">
      <c r="A18" s="3">
        <v>16</v>
      </c>
      <c r="B18" s="6" t="s">
        <v>66</v>
      </c>
      <c r="C18" s="3" t="s">
        <v>8</v>
      </c>
      <c r="D18" s="6">
        <v>100</v>
      </c>
      <c r="E18" s="6"/>
      <c r="F18" s="6"/>
      <c r="G18" s="6"/>
      <c r="H18" s="6"/>
      <c r="I18" s="6"/>
      <c r="J18" s="84"/>
      <c r="K18" s="84">
        <f t="shared" si="1"/>
        <v>0</v>
      </c>
      <c r="L18" s="84">
        <f t="shared" si="2"/>
        <v>0</v>
      </c>
      <c r="M18" s="84">
        <f t="shared" si="0"/>
        <v>0</v>
      </c>
    </row>
    <row r="19" spans="1:13" ht="30">
      <c r="A19" s="3">
        <v>17</v>
      </c>
      <c r="B19" s="6" t="s">
        <v>65</v>
      </c>
      <c r="C19" s="3" t="s">
        <v>8</v>
      </c>
      <c r="D19" s="6">
        <v>100</v>
      </c>
      <c r="E19" s="6"/>
      <c r="F19" s="6"/>
      <c r="G19" s="6"/>
      <c r="H19" s="6"/>
      <c r="I19" s="6"/>
      <c r="J19" s="84"/>
      <c r="K19" s="84">
        <f t="shared" si="1"/>
        <v>0</v>
      </c>
      <c r="L19" s="84">
        <f t="shared" si="2"/>
        <v>0</v>
      </c>
      <c r="M19" s="84">
        <f t="shared" si="0"/>
        <v>0</v>
      </c>
    </row>
    <row r="20" spans="1:13" ht="15">
      <c r="A20" s="3">
        <v>18</v>
      </c>
      <c r="B20" s="6" t="s">
        <v>64</v>
      </c>
      <c r="C20" s="3" t="s">
        <v>8</v>
      </c>
      <c r="D20" s="6">
        <v>50</v>
      </c>
      <c r="E20" s="6"/>
      <c r="F20" s="6"/>
      <c r="G20" s="6"/>
      <c r="H20" s="6"/>
      <c r="I20" s="6"/>
      <c r="J20" s="84"/>
      <c r="K20" s="84">
        <f t="shared" si="1"/>
        <v>0</v>
      </c>
      <c r="L20" s="84">
        <f t="shared" si="2"/>
        <v>0</v>
      </c>
      <c r="M20" s="84">
        <f t="shared" si="0"/>
        <v>0</v>
      </c>
    </row>
    <row r="21" spans="1:13" ht="15">
      <c r="A21" s="3">
        <v>19</v>
      </c>
      <c r="B21" s="6" t="s">
        <v>63</v>
      </c>
      <c r="C21" s="3" t="s">
        <v>8</v>
      </c>
      <c r="D21" s="6">
        <v>70</v>
      </c>
      <c r="E21" s="6"/>
      <c r="F21" s="6"/>
      <c r="G21" s="6"/>
      <c r="H21" s="6"/>
      <c r="I21" s="6"/>
      <c r="J21" s="84"/>
      <c r="K21" s="84">
        <f t="shared" si="1"/>
        <v>0</v>
      </c>
      <c r="L21" s="84">
        <f t="shared" si="2"/>
        <v>0</v>
      </c>
      <c r="M21" s="84">
        <f t="shared" si="0"/>
        <v>0</v>
      </c>
    </row>
    <row r="22" spans="1:13" ht="30">
      <c r="A22" s="3">
        <v>20</v>
      </c>
      <c r="B22" s="18" t="s">
        <v>223</v>
      </c>
      <c r="C22" s="24" t="s">
        <v>8</v>
      </c>
      <c r="D22" s="6">
        <v>100</v>
      </c>
      <c r="E22" s="6"/>
      <c r="F22" s="6"/>
      <c r="G22" s="6"/>
      <c r="H22" s="6"/>
      <c r="I22" s="6"/>
      <c r="J22" s="84"/>
      <c r="K22" s="84">
        <f t="shared" si="1"/>
        <v>0</v>
      </c>
      <c r="L22" s="84">
        <f t="shared" si="2"/>
        <v>0</v>
      </c>
      <c r="M22" s="84">
        <f t="shared" si="0"/>
        <v>0</v>
      </c>
    </row>
    <row r="23" spans="1:13" s="26" customFormat="1" ht="45">
      <c r="A23" s="3">
        <v>21</v>
      </c>
      <c r="B23" s="18" t="s">
        <v>229</v>
      </c>
      <c r="C23" s="24" t="s">
        <v>8</v>
      </c>
      <c r="D23" s="18">
        <v>50</v>
      </c>
      <c r="E23" s="18"/>
      <c r="F23" s="18"/>
      <c r="G23" s="18"/>
      <c r="H23" s="18"/>
      <c r="I23" s="18"/>
      <c r="J23" s="84"/>
      <c r="K23" s="84">
        <f t="shared" si="1"/>
        <v>0</v>
      </c>
      <c r="L23" s="84">
        <f t="shared" si="2"/>
        <v>0</v>
      </c>
      <c r="M23" s="84">
        <f t="shared" si="0"/>
        <v>0</v>
      </c>
    </row>
    <row r="24" spans="1:13" s="26" customFormat="1" ht="45">
      <c r="A24" s="3">
        <v>22</v>
      </c>
      <c r="B24" s="18" t="s">
        <v>230</v>
      </c>
      <c r="C24" s="24" t="s">
        <v>8</v>
      </c>
      <c r="D24" s="18">
        <v>30</v>
      </c>
      <c r="E24" s="18"/>
      <c r="F24" s="18"/>
      <c r="G24" s="18"/>
      <c r="H24" s="18"/>
      <c r="I24" s="18"/>
      <c r="J24" s="84"/>
      <c r="K24" s="84">
        <f t="shared" si="1"/>
        <v>0</v>
      </c>
      <c r="L24" s="84">
        <f t="shared" si="2"/>
        <v>0</v>
      </c>
      <c r="M24" s="84">
        <f t="shared" si="0"/>
        <v>0</v>
      </c>
    </row>
    <row r="25" spans="1:13" ht="15">
      <c r="A25" s="3">
        <v>23</v>
      </c>
      <c r="B25" s="6" t="s">
        <v>62</v>
      </c>
      <c r="C25" s="3" t="s">
        <v>8</v>
      </c>
      <c r="D25" s="6">
        <v>80</v>
      </c>
      <c r="E25" s="6"/>
      <c r="F25" s="6"/>
      <c r="G25" s="6"/>
      <c r="H25" s="6"/>
      <c r="I25" s="6"/>
      <c r="J25" s="84"/>
      <c r="K25" s="84">
        <f t="shared" si="1"/>
        <v>0</v>
      </c>
      <c r="L25" s="84">
        <f t="shared" si="2"/>
        <v>0</v>
      </c>
      <c r="M25" s="84">
        <f t="shared" si="0"/>
        <v>0</v>
      </c>
    </row>
    <row r="26" spans="1:13" ht="15">
      <c r="A26" s="3">
        <v>24</v>
      </c>
      <c r="B26" s="6" t="s">
        <v>51</v>
      </c>
      <c r="C26" s="12" t="s">
        <v>8</v>
      </c>
      <c r="D26" s="6">
        <v>100</v>
      </c>
      <c r="E26" s="6"/>
      <c r="F26" s="6"/>
      <c r="G26" s="6"/>
      <c r="H26" s="6"/>
      <c r="I26" s="6"/>
      <c r="J26" s="84"/>
      <c r="K26" s="84">
        <f t="shared" si="1"/>
        <v>0</v>
      </c>
      <c r="L26" s="84">
        <f t="shared" si="2"/>
        <v>0</v>
      </c>
      <c r="M26" s="84">
        <f t="shared" si="0"/>
        <v>0</v>
      </c>
    </row>
    <row r="27" spans="1:13" ht="15">
      <c r="A27" s="3">
        <v>25</v>
      </c>
      <c r="B27" s="6" t="s">
        <v>169</v>
      </c>
      <c r="C27" s="12" t="s">
        <v>8</v>
      </c>
      <c r="D27" s="6">
        <v>20</v>
      </c>
      <c r="E27" s="6"/>
      <c r="F27" s="6"/>
      <c r="G27" s="6"/>
      <c r="H27" s="6"/>
      <c r="I27" s="6"/>
      <c r="J27" s="84"/>
      <c r="K27" s="84">
        <f t="shared" si="1"/>
        <v>0</v>
      </c>
      <c r="L27" s="84">
        <f t="shared" si="2"/>
        <v>0</v>
      </c>
      <c r="M27" s="84">
        <f t="shared" si="0"/>
        <v>0</v>
      </c>
    </row>
    <row r="28" spans="1:13" ht="30">
      <c r="A28" s="3">
        <v>26</v>
      </c>
      <c r="B28" s="6" t="s">
        <v>50</v>
      </c>
      <c r="C28" s="12" t="s">
        <v>8</v>
      </c>
      <c r="D28" s="6">
        <v>20</v>
      </c>
      <c r="E28" s="6"/>
      <c r="F28" s="6"/>
      <c r="G28" s="6"/>
      <c r="H28" s="6"/>
      <c r="I28" s="6"/>
      <c r="J28" s="84"/>
      <c r="K28" s="84">
        <f t="shared" si="1"/>
        <v>0</v>
      </c>
      <c r="L28" s="84">
        <f t="shared" si="2"/>
        <v>0</v>
      </c>
      <c r="M28" s="84">
        <f t="shared" si="0"/>
        <v>0</v>
      </c>
    </row>
    <row r="29" spans="1:13" ht="15">
      <c r="A29" s="3">
        <v>27</v>
      </c>
      <c r="B29" s="6" t="s">
        <v>49</v>
      </c>
      <c r="C29" s="12" t="s">
        <v>8</v>
      </c>
      <c r="D29" s="6">
        <v>20</v>
      </c>
      <c r="E29" s="6"/>
      <c r="F29" s="6"/>
      <c r="G29" s="6"/>
      <c r="H29" s="6"/>
      <c r="I29" s="6"/>
      <c r="J29" s="84"/>
      <c r="K29" s="84">
        <f t="shared" si="1"/>
        <v>0</v>
      </c>
      <c r="L29" s="84">
        <f t="shared" si="2"/>
        <v>0</v>
      </c>
      <c r="M29" s="84">
        <f t="shared" si="0"/>
        <v>0</v>
      </c>
    </row>
    <row r="30" spans="1:13" ht="15.75" thickBot="1">
      <c r="A30" s="3">
        <v>28</v>
      </c>
      <c r="B30" s="6" t="s">
        <v>48</v>
      </c>
      <c r="C30" s="12" t="s">
        <v>8</v>
      </c>
      <c r="D30" s="6">
        <v>100</v>
      </c>
      <c r="E30" s="6"/>
      <c r="F30" s="6"/>
      <c r="G30" s="6"/>
      <c r="H30" s="6"/>
      <c r="I30" s="6"/>
      <c r="J30" s="84"/>
      <c r="K30" s="84">
        <f t="shared" si="1"/>
        <v>0</v>
      </c>
      <c r="L30" s="84">
        <f t="shared" si="2"/>
        <v>0</v>
      </c>
      <c r="M30" s="84">
        <f t="shared" si="0"/>
        <v>0</v>
      </c>
    </row>
    <row r="31" spans="11:13" ht="16.5" thickBot="1">
      <c r="K31" s="87" t="s">
        <v>374</v>
      </c>
      <c r="L31" s="88">
        <f>SUM(L3:L30)</f>
        <v>0</v>
      </c>
      <c r="M31" s="89">
        <f t="shared" si="0"/>
        <v>0</v>
      </c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3" sqref="J3:J16"/>
    </sheetView>
  </sheetViews>
  <sheetFormatPr defaultColWidth="9.140625" defaultRowHeight="12.75"/>
  <cols>
    <col min="1" max="1" width="5.140625" style="7" customWidth="1"/>
    <col min="2" max="2" width="59.28125" style="7" customWidth="1"/>
    <col min="3" max="3" width="7.421875" style="7" customWidth="1"/>
    <col min="4" max="4" width="13.28125" style="7" customWidth="1"/>
    <col min="5" max="5" width="16.28125" style="7" customWidth="1"/>
    <col min="6" max="6" width="16.00390625" style="7" customWidth="1"/>
    <col min="7" max="7" width="12.00390625" style="7" customWidth="1"/>
    <col min="8" max="8" width="17.140625" style="7" customWidth="1"/>
    <col min="9" max="9" width="10.7109375" style="7" customWidth="1"/>
    <col min="10" max="11" width="11.28125" style="2" customWidth="1"/>
    <col min="12" max="13" width="12.8515625" style="2" customWidth="1"/>
    <col min="14" max="16384" width="9.140625" style="7" customWidth="1"/>
  </cols>
  <sheetData>
    <row r="1" spans="1:3" ht="41.25" customHeight="1">
      <c r="A1" s="11" t="s">
        <v>174</v>
      </c>
      <c r="B1" s="72" t="s">
        <v>330</v>
      </c>
      <c r="C1" s="72"/>
    </row>
    <row r="2" spans="1:13" ht="45">
      <c r="A2" s="74" t="s">
        <v>47</v>
      </c>
      <c r="B2" s="77" t="s">
        <v>0</v>
      </c>
      <c r="C2" s="77" t="s">
        <v>1</v>
      </c>
      <c r="D2" s="75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3" ht="15">
      <c r="A3" s="3">
        <v>1</v>
      </c>
      <c r="B3" s="18" t="s">
        <v>175</v>
      </c>
      <c r="C3" s="22" t="s">
        <v>8</v>
      </c>
      <c r="D3" s="6">
        <v>40</v>
      </c>
      <c r="E3" s="6"/>
      <c r="F3" s="6"/>
      <c r="G3" s="6"/>
      <c r="H3" s="6"/>
      <c r="I3" s="6"/>
      <c r="J3" s="84"/>
      <c r="K3" s="84">
        <f>J3*1.2</f>
        <v>0</v>
      </c>
      <c r="L3" s="84">
        <f>D3*J3</f>
        <v>0</v>
      </c>
      <c r="M3" s="84">
        <f aca="true" t="shared" si="0" ref="M3:M17">L3*1.2</f>
        <v>0</v>
      </c>
    </row>
    <row r="4" spans="1:13" ht="15">
      <c r="A4" s="3">
        <f aca="true" t="shared" si="1" ref="A4:A15">1+A3</f>
        <v>2</v>
      </c>
      <c r="B4" s="18" t="s">
        <v>176</v>
      </c>
      <c r="C4" s="22" t="s">
        <v>8</v>
      </c>
      <c r="D4" s="6">
        <v>40</v>
      </c>
      <c r="E4" s="6"/>
      <c r="F4" s="6"/>
      <c r="G4" s="6"/>
      <c r="H4" s="6"/>
      <c r="I4" s="6"/>
      <c r="J4" s="84"/>
      <c r="K4" s="84">
        <f aca="true" t="shared" si="2" ref="K4:K16">J4*1.2</f>
        <v>0</v>
      </c>
      <c r="L4" s="84">
        <f aca="true" t="shared" si="3" ref="L4:L16">D4*J4</f>
        <v>0</v>
      </c>
      <c r="M4" s="84">
        <f t="shared" si="0"/>
        <v>0</v>
      </c>
    </row>
    <row r="5" spans="1:13" ht="15">
      <c r="A5" s="3">
        <f t="shared" si="1"/>
        <v>3</v>
      </c>
      <c r="B5" s="18" t="s">
        <v>182</v>
      </c>
      <c r="C5" s="22" t="s">
        <v>8</v>
      </c>
      <c r="D5" s="6">
        <v>2</v>
      </c>
      <c r="E5" s="6"/>
      <c r="F5" s="6"/>
      <c r="G5" s="6"/>
      <c r="H5" s="6"/>
      <c r="I5" s="6"/>
      <c r="J5" s="84"/>
      <c r="K5" s="84">
        <f t="shared" si="2"/>
        <v>0</v>
      </c>
      <c r="L5" s="84">
        <f t="shared" si="3"/>
        <v>0</v>
      </c>
      <c r="M5" s="84">
        <f t="shared" si="0"/>
        <v>0</v>
      </c>
    </row>
    <row r="6" spans="1:13" ht="15">
      <c r="A6" s="3">
        <f t="shared" si="1"/>
        <v>4</v>
      </c>
      <c r="B6" s="18" t="s">
        <v>178</v>
      </c>
      <c r="C6" s="22" t="s">
        <v>8</v>
      </c>
      <c r="D6" s="6">
        <v>2</v>
      </c>
      <c r="E6" s="6"/>
      <c r="F6" s="6"/>
      <c r="G6" s="6"/>
      <c r="H6" s="6"/>
      <c r="I6" s="6"/>
      <c r="J6" s="84"/>
      <c r="K6" s="84">
        <f t="shared" si="2"/>
        <v>0</v>
      </c>
      <c r="L6" s="84">
        <f t="shared" si="3"/>
        <v>0</v>
      </c>
      <c r="M6" s="84">
        <f t="shared" si="0"/>
        <v>0</v>
      </c>
    </row>
    <row r="7" spans="1:13" ht="15">
      <c r="A7" s="3">
        <f t="shared" si="1"/>
        <v>5</v>
      </c>
      <c r="B7" s="18" t="s">
        <v>179</v>
      </c>
      <c r="C7" s="22" t="s">
        <v>8</v>
      </c>
      <c r="D7" s="6">
        <v>2</v>
      </c>
      <c r="E7" s="6"/>
      <c r="F7" s="6"/>
      <c r="G7" s="6"/>
      <c r="H7" s="6"/>
      <c r="I7" s="6"/>
      <c r="J7" s="84"/>
      <c r="K7" s="84">
        <f t="shared" si="2"/>
        <v>0</v>
      </c>
      <c r="L7" s="84">
        <f t="shared" si="3"/>
        <v>0</v>
      </c>
      <c r="M7" s="84">
        <f t="shared" si="0"/>
        <v>0</v>
      </c>
    </row>
    <row r="8" spans="1:13" ht="15">
      <c r="A8" s="3">
        <f t="shared" si="1"/>
        <v>6</v>
      </c>
      <c r="B8" s="18" t="s">
        <v>183</v>
      </c>
      <c r="C8" s="22" t="s">
        <v>8</v>
      </c>
      <c r="D8" s="6">
        <v>2</v>
      </c>
      <c r="E8" s="6"/>
      <c r="F8" s="6"/>
      <c r="G8" s="6"/>
      <c r="H8" s="6"/>
      <c r="I8" s="6"/>
      <c r="J8" s="84"/>
      <c r="K8" s="84">
        <f t="shared" si="2"/>
        <v>0</v>
      </c>
      <c r="L8" s="84">
        <f t="shared" si="3"/>
        <v>0</v>
      </c>
      <c r="M8" s="84">
        <f t="shared" si="0"/>
        <v>0</v>
      </c>
    </row>
    <row r="9" spans="1:13" ht="15">
      <c r="A9" s="3">
        <f>1+A8</f>
        <v>7</v>
      </c>
      <c r="B9" s="18" t="s">
        <v>184</v>
      </c>
      <c r="C9" s="22" t="s">
        <v>8</v>
      </c>
      <c r="D9" s="6">
        <v>2</v>
      </c>
      <c r="E9" s="6"/>
      <c r="F9" s="6"/>
      <c r="G9" s="6"/>
      <c r="H9" s="6"/>
      <c r="I9" s="6"/>
      <c r="J9" s="84"/>
      <c r="K9" s="84">
        <f t="shared" si="2"/>
        <v>0</v>
      </c>
      <c r="L9" s="84">
        <f t="shared" si="3"/>
        <v>0</v>
      </c>
      <c r="M9" s="84">
        <f t="shared" si="0"/>
        <v>0</v>
      </c>
    </row>
    <row r="10" spans="1:13" ht="15">
      <c r="A10" s="3">
        <f>1+A9</f>
        <v>8</v>
      </c>
      <c r="B10" s="18" t="s">
        <v>185</v>
      </c>
      <c r="C10" s="22" t="s">
        <v>8</v>
      </c>
      <c r="D10" s="6">
        <v>2</v>
      </c>
      <c r="E10" s="9"/>
      <c r="F10" s="9"/>
      <c r="G10" s="9"/>
      <c r="H10" s="9"/>
      <c r="I10" s="9"/>
      <c r="J10" s="84"/>
      <c r="K10" s="84">
        <f t="shared" si="2"/>
        <v>0</v>
      </c>
      <c r="L10" s="84">
        <f t="shared" si="3"/>
        <v>0</v>
      </c>
      <c r="M10" s="84">
        <f t="shared" si="0"/>
        <v>0</v>
      </c>
    </row>
    <row r="11" spans="1:13" ht="15">
      <c r="A11" s="3">
        <f>1+A10</f>
        <v>9</v>
      </c>
      <c r="B11" s="18" t="s">
        <v>180</v>
      </c>
      <c r="C11" s="22" t="s">
        <v>8</v>
      </c>
      <c r="D11" s="6">
        <v>2</v>
      </c>
      <c r="E11" s="6"/>
      <c r="F11" s="6"/>
      <c r="G11" s="6"/>
      <c r="H11" s="6"/>
      <c r="I11" s="6"/>
      <c r="J11" s="84"/>
      <c r="K11" s="84">
        <f t="shared" si="2"/>
        <v>0</v>
      </c>
      <c r="L11" s="84">
        <f t="shared" si="3"/>
        <v>0</v>
      </c>
      <c r="M11" s="84">
        <f t="shared" si="0"/>
        <v>0</v>
      </c>
    </row>
    <row r="12" spans="1:13" ht="15">
      <c r="A12" s="3">
        <f>1+A11</f>
        <v>10</v>
      </c>
      <c r="B12" s="18" t="s">
        <v>186</v>
      </c>
      <c r="C12" s="22" t="s">
        <v>8</v>
      </c>
      <c r="D12" s="6">
        <v>2</v>
      </c>
      <c r="E12" s="6"/>
      <c r="F12" s="6"/>
      <c r="G12" s="6"/>
      <c r="H12" s="6"/>
      <c r="I12" s="6"/>
      <c r="J12" s="84"/>
      <c r="K12" s="84">
        <f t="shared" si="2"/>
        <v>0</v>
      </c>
      <c r="L12" s="84">
        <f t="shared" si="3"/>
        <v>0</v>
      </c>
      <c r="M12" s="84">
        <f t="shared" si="0"/>
        <v>0</v>
      </c>
    </row>
    <row r="13" spans="1:13" ht="15">
      <c r="A13" s="3">
        <f>1+A12</f>
        <v>11</v>
      </c>
      <c r="B13" s="18" t="s">
        <v>181</v>
      </c>
      <c r="C13" s="22" t="s">
        <v>8</v>
      </c>
      <c r="D13" s="6">
        <v>2</v>
      </c>
      <c r="E13" s="6"/>
      <c r="F13" s="6"/>
      <c r="G13" s="6"/>
      <c r="H13" s="6"/>
      <c r="I13" s="6"/>
      <c r="J13" s="84"/>
      <c r="K13" s="84">
        <f t="shared" si="2"/>
        <v>0</v>
      </c>
      <c r="L13" s="84">
        <f t="shared" si="3"/>
        <v>0</v>
      </c>
      <c r="M13" s="84">
        <f t="shared" si="0"/>
        <v>0</v>
      </c>
    </row>
    <row r="14" spans="1:13" ht="15">
      <c r="A14" s="3">
        <f t="shared" si="1"/>
        <v>12</v>
      </c>
      <c r="B14" s="18" t="s">
        <v>187</v>
      </c>
      <c r="C14" s="22" t="s">
        <v>8</v>
      </c>
      <c r="D14" s="6">
        <v>2</v>
      </c>
      <c r="E14" s="6"/>
      <c r="F14" s="6"/>
      <c r="G14" s="6"/>
      <c r="H14" s="6"/>
      <c r="I14" s="6"/>
      <c r="J14" s="84"/>
      <c r="K14" s="84">
        <f t="shared" si="2"/>
        <v>0</v>
      </c>
      <c r="L14" s="84">
        <f t="shared" si="3"/>
        <v>0</v>
      </c>
      <c r="M14" s="84">
        <f t="shared" si="0"/>
        <v>0</v>
      </c>
    </row>
    <row r="15" spans="1:13" ht="15">
      <c r="A15" s="3">
        <f t="shared" si="1"/>
        <v>13</v>
      </c>
      <c r="B15" s="18" t="s">
        <v>188</v>
      </c>
      <c r="C15" s="22" t="s">
        <v>8</v>
      </c>
      <c r="D15" s="6">
        <v>1</v>
      </c>
      <c r="E15" s="6"/>
      <c r="F15" s="6"/>
      <c r="G15" s="6"/>
      <c r="H15" s="6"/>
      <c r="I15" s="6"/>
      <c r="J15" s="84"/>
      <c r="K15" s="84">
        <f t="shared" si="2"/>
        <v>0</v>
      </c>
      <c r="L15" s="84">
        <f t="shared" si="3"/>
        <v>0</v>
      </c>
      <c r="M15" s="84">
        <f t="shared" si="0"/>
        <v>0</v>
      </c>
    </row>
    <row r="16" spans="1:13" ht="15.75" thickBot="1">
      <c r="A16" s="3">
        <v>14</v>
      </c>
      <c r="B16" s="18" t="s">
        <v>177</v>
      </c>
      <c r="C16" s="22" t="s">
        <v>8</v>
      </c>
      <c r="D16" s="6">
        <v>2</v>
      </c>
      <c r="E16" s="6"/>
      <c r="F16" s="6"/>
      <c r="G16" s="6"/>
      <c r="H16" s="6"/>
      <c r="I16" s="6"/>
      <c r="J16" s="84"/>
      <c r="K16" s="84">
        <f t="shared" si="2"/>
        <v>0</v>
      </c>
      <c r="L16" s="84">
        <f t="shared" si="3"/>
        <v>0</v>
      </c>
      <c r="M16" s="84">
        <f t="shared" si="0"/>
        <v>0</v>
      </c>
    </row>
    <row r="17" spans="11:13" ht="16.5" thickBot="1">
      <c r="K17" s="87" t="s">
        <v>374</v>
      </c>
      <c r="L17" s="88">
        <f>SUM(L3:L16)</f>
        <v>0</v>
      </c>
      <c r="M17" s="89">
        <f t="shared" si="0"/>
        <v>0</v>
      </c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J3" sqref="J3:J7"/>
    </sheetView>
  </sheetViews>
  <sheetFormatPr defaultColWidth="9.140625" defaultRowHeight="12.75"/>
  <cols>
    <col min="1" max="1" width="5.140625" style="7" customWidth="1"/>
    <col min="2" max="2" width="59.28125" style="7" customWidth="1"/>
    <col min="3" max="3" width="7.421875" style="7" customWidth="1"/>
    <col min="4" max="4" width="13.28125" style="7" customWidth="1"/>
    <col min="5" max="5" width="16.28125" style="7" customWidth="1"/>
    <col min="6" max="6" width="16.00390625" style="7" customWidth="1"/>
    <col min="7" max="7" width="12.00390625" style="7" customWidth="1"/>
    <col min="8" max="8" width="17.140625" style="7" customWidth="1"/>
    <col min="9" max="9" width="10.7109375" style="7" customWidth="1"/>
    <col min="10" max="11" width="11.28125" style="2" customWidth="1"/>
    <col min="12" max="13" width="12.8515625" style="2" customWidth="1"/>
    <col min="14" max="16384" width="9.140625" style="7" customWidth="1"/>
  </cols>
  <sheetData>
    <row r="1" spans="1:4" ht="23.25" customHeight="1">
      <c r="A1" s="11" t="s">
        <v>235</v>
      </c>
      <c r="B1" s="72" t="s">
        <v>236</v>
      </c>
      <c r="C1" s="72"/>
      <c r="D1" s="25"/>
    </row>
    <row r="2" spans="1:13" ht="45">
      <c r="A2" s="74" t="s">
        <v>47</v>
      </c>
      <c r="B2" s="77" t="s">
        <v>0</v>
      </c>
      <c r="C2" s="77" t="s">
        <v>1</v>
      </c>
      <c r="D2" s="76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3" ht="15">
      <c r="A3" s="3">
        <v>1</v>
      </c>
      <c r="B3" s="18" t="s">
        <v>238</v>
      </c>
      <c r="C3" s="22" t="s">
        <v>8</v>
      </c>
      <c r="D3" s="23">
        <v>5</v>
      </c>
      <c r="E3" s="6"/>
      <c r="F3" s="6"/>
      <c r="G3" s="6"/>
      <c r="H3" s="6"/>
      <c r="I3" s="6"/>
      <c r="J3" s="84"/>
      <c r="K3" s="84">
        <f>J3*1.2</f>
        <v>0</v>
      </c>
      <c r="L3" s="84">
        <f>D3*J3</f>
        <v>0</v>
      </c>
      <c r="M3" s="84">
        <f aca="true" t="shared" si="0" ref="M3:M8">L3*1.2</f>
        <v>0</v>
      </c>
    </row>
    <row r="4" spans="1:13" ht="15">
      <c r="A4" s="3">
        <f>1+A3</f>
        <v>2</v>
      </c>
      <c r="B4" s="18" t="s">
        <v>239</v>
      </c>
      <c r="C4" s="22" t="s">
        <v>8</v>
      </c>
      <c r="D4" s="18">
        <v>5</v>
      </c>
      <c r="E4" s="6"/>
      <c r="F4" s="6"/>
      <c r="G4" s="6"/>
      <c r="H4" s="6"/>
      <c r="I4" s="6"/>
      <c r="J4" s="84"/>
      <c r="K4" s="84">
        <f>J4*1.2</f>
        <v>0</v>
      </c>
      <c r="L4" s="84">
        <f>D4*J4</f>
        <v>0</v>
      </c>
      <c r="M4" s="84">
        <f t="shared" si="0"/>
        <v>0</v>
      </c>
    </row>
    <row r="5" spans="1:13" ht="15">
      <c r="A5" s="3">
        <f>1+A4</f>
        <v>3</v>
      </c>
      <c r="B5" s="18" t="s">
        <v>240</v>
      </c>
      <c r="C5" s="22" t="s">
        <v>8</v>
      </c>
      <c r="D5" s="18">
        <v>10</v>
      </c>
      <c r="E5" s="6"/>
      <c r="F5" s="6"/>
      <c r="G5" s="6"/>
      <c r="H5" s="6"/>
      <c r="I5" s="6"/>
      <c r="J5" s="84"/>
      <c r="K5" s="84">
        <f>J5*1.2</f>
        <v>0</v>
      </c>
      <c r="L5" s="84">
        <f>D5*J5</f>
        <v>0</v>
      </c>
      <c r="M5" s="84">
        <f t="shared" si="0"/>
        <v>0</v>
      </c>
    </row>
    <row r="6" spans="1:13" ht="30">
      <c r="A6" s="3">
        <f>1+A5</f>
        <v>4</v>
      </c>
      <c r="B6" s="18" t="s">
        <v>241</v>
      </c>
      <c r="C6" s="22" t="s">
        <v>8</v>
      </c>
      <c r="D6" s="18">
        <v>5</v>
      </c>
      <c r="E6" s="6"/>
      <c r="F6" s="6"/>
      <c r="G6" s="6"/>
      <c r="H6" s="6"/>
      <c r="I6" s="6"/>
      <c r="J6" s="84"/>
      <c r="K6" s="84">
        <f>J6*1.2</f>
        <v>0</v>
      </c>
      <c r="L6" s="84">
        <f>D6*J6</f>
        <v>0</v>
      </c>
      <c r="M6" s="84">
        <f t="shared" si="0"/>
        <v>0</v>
      </c>
    </row>
    <row r="7" spans="1:13" ht="15.75" thickBot="1">
      <c r="A7" s="3">
        <f>1+A6</f>
        <v>5</v>
      </c>
      <c r="B7" s="18" t="s">
        <v>242</v>
      </c>
      <c r="C7" s="22" t="s">
        <v>8</v>
      </c>
      <c r="D7" s="18">
        <v>18</v>
      </c>
      <c r="E7" s="6"/>
      <c r="F7" s="6"/>
      <c r="G7" s="6"/>
      <c r="H7" s="6"/>
      <c r="I7" s="6"/>
      <c r="J7" s="84"/>
      <c r="K7" s="84">
        <f>J7*1.2</f>
        <v>0</v>
      </c>
      <c r="L7" s="84">
        <f>D7*J7</f>
        <v>0</v>
      </c>
      <c r="M7" s="84">
        <f t="shared" si="0"/>
        <v>0</v>
      </c>
    </row>
    <row r="8" spans="11:13" ht="16.5" thickBot="1">
      <c r="K8" s="87" t="s">
        <v>374</v>
      </c>
      <c r="L8" s="88">
        <f>SUM(L3:L7)</f>
        <v>0</v>
      </c>
      <c r="M8" s="89">
        <f t="shared" si="0"/>
        <v>0</v>
      </c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" sqref="B1:C1"/>
    </sheetView>
  </sheetViews>
  <sheetFormatPr defaultColWidth="10.421875" defaultRowHeight="12.75"/>
  <cols>
    <col min="1" max="1" width="5.421875" style="7" customWidth="1"/>
    <col min="2" max="2" width="59.28125" style="7" customWidth="1"/>
    <col min="3" max="3" width="7.421875" style="7" customWidth="1"/>
    <col min="4" max="4" width="13.28125" style="7" customWidth="1"/>
    <col min="5" max="5" width="16.28125" style="7" customWidth="1"/>
    <col min="6" max="6" width="16.00390625" style="7" customWidth="1"/>
    <col min="7" max="7" width="12.00390625" style="7" customWidth="1"/>
    <col min="8" max="8" width="17.140625" style="7" customWidth="1"/>
    <col min="9" max="9" width="10.7109375" style="7" customWidth="1"/>
    <col min="10" max="11" width="11.28125" style="2" customWidth="1"/>
    <col min="12" max="13" width="12.8515625" style="2" customWidth="1"/>
    <col min="14" max="16384" width="10.421875" style="7" customWidth="1"/>
  </cols>
  <sheetData>
    <row r="1" spans="1:3" ht="15.75">
      <c r="A1" s="11" t="s">
        <v>329</v>
      </c>
      <c r="B1" s="72" t="s">
        <v>327</v>
      </c>
      <c r="C1" s="72"/>
    </row>
    <row r="2" spans="1:13" ht="45">
      <c r="A2" s="78" t="s">
        <v>47</v>
      </c>
      <c r="B2" s="77" t="s">
        <v>0</v>
      </c>
      <c r="C2" s="77" t="s">
        <v>1</v>
      </c>
      <c r="D2" s="75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3" ht="15">
      <c r="A3" s="3">
        <v>1</v>
      </c>
      <c r="B3" s="16" t="s">
        <v>61</v>
      </c>
      <c r="C3" s="3" t="s">
        <v>8</v>
      </c>
      <c r="D3" s="6">
        <v>40</v>
      </c>
      <c r="E3" s="6"/>
      <c r="F3" s="6"/>
      <c r="G3" s="6"/>
      <c r="H3" s="6"/>
      <c r="I3" s="6"/>
      <c r="J3" s="84"/>
      <c r="K3" s="84">
        <f>J3*1.2</f>
        <v>0</v>
      </c>
      <c r="L3" s="84">
        <f>D3*J3</f>
        <v>0</v>
      </c>
      <c r="M3" s="84">
        <f aca="true" t="shared" si="0" ref="M3:M36">L3*1.2</f>
        <v>0</v>
      </c>
    </row>
    <row r="4" spans="1:13" ht="15">
      <c r="A4" s="3">
        <v>2</v>
      </c>
      <c r="B4" s="16" t="s">
        <v>60</v>
      </c>
      <c r="C4" s="3" t="s">
        <v>8</v>
      </c>
      <c r="D4" s="6">
        <v>40</v>
      </c>
      <c r="E4" s="6"/>
      <c r="F4" s="6"/>
      <c r="G4" s="6"/>
      <c r="H4" s="6"/>
      <c r="I4" s="6"/>
      <c r="J4" s="84"/>
      <c r="K4" s="84">
        <f aca="true" t="shared" si="1" ref="K4:K35">J4*1.2</f>
        <v>0</v>
      </c>
      <c r="L4" s="84">
        <f aca="true" t="shared" si="2" ref="L4:L35">D4*J4</f>
        <v>0</v>
      </c>
      <c r="M4" s="84">
        <f t="shared" si="0"/>
        <v>0</v>
      </c>
    </row>
    <row r="5" spans="1:13" ht="15">
      <c r="A5" s="3">
        <v>3</v>
      </c>
      <c r="B5" s="16" t="s">
        <v>346</v>
      </c>
      <c r="C5" s="3" t="s">
        <v>8</v>
      </c>
      <c r="D5" s="6">
        <v>40</v>
      </c>
      <c r="E5" s="6"/>
      <c r="F5" s="6"/>
      <c r="G5" s="6"/>
      <c r="H5" s="6"/>
      <c r="I5" s="6"/>
      <c r="J5" s="84"/>
      <c r="K5" s="84">
        <f t="shared" si="1"/>
        <v>0</v>
      </c>
      <c r="L5" s="84">
        <f t="shared" si="2"/>
        <v>0</v>
      </c>
      <c r="M5" s="84">
        <f t="shared" si="0"/>
        <v>0</v>
      </c>
    </row>
    <row r="6" spans="1:13" ht="15">
      <c r="A6" s="3">
        <v>4</v>
      </c>
      <c r="B6" s="16" t="s">
        <v>59</v>
      </c>
      <c r="C6" s="3" t="s">
        <v>8</v>
      </c>
      <c r="D6" s="6">
        <v>50</v>
      </c>
      <c r="E6" s="6"/>
      <c r="F6" s="6"/>
      <c r="G6" s="6"/>
      <c r="H6" s="6"/>
      <c r="I6" s="6"/>
      <c r="J6" s="84"/>
      <c r="K6" s="84">
        <f t="shared" si="1"/>
        <v>0</v>
      </c>
      <c r="L6" s="84">
        <f t="shared" si="2"/>
        <v>0</v>
      </c>
      <c r="M6" s="84">
        <f t="shared" si="0"/>
        <v>0</v>
      </c>
    </row>
    <row r="7" spans="1:13" ht="15">
      <c r="A7" s="3">
        <v>5</v>
      </c>
      <c r="B7" s="16" t="s">
        <v>58</v>
      </c>
      <c r="C7" s="3" t="s">
        <v>8</v>
      </c>
      <c r="D7" s="6">
        <v>50</v>
      </c>
      <c r="E7" s="6"/>
      <c r="F7" s="6"/>
      <c r="G7" s="6"/>
      <c r="H7" s="6"/>
      <c r="I7" s="6"/>
      <c r="J7" s="84"/>
      <c r="K7" s="84">
        <f t="shared" si="1"/>
        <v>0</v>
      </c>
      <c r="L7" s="84">
        <f t="shared" si="2"/>
        <v>0</v>
      </c>
      <c r="M7" s="84">
        <f t="shared" si="0"/>
        <v>0</v>
      </c>
    </row>
    <row r="8" spans="1:13" ht="15">
      <c r="A8" s="3">
        <v>6</v>
      </c>
      <c r="B8" s="16" t="s">
        <v>57</v>
      </c>
      <c r="C8" s="3" t="s">
        <v>8</v>
      </c>
      <c r="D8" s="6">
        <v>50</v>
      </c>
      <c r="E8" s="6"/>
      <c r="F8" s="6"/>
      <c r="G8" s="6"/>
      <c r="H8" s="6"/>
      <c r="I8" s="6"/>
      <c r="J8" s="84"/>
      <c r="K8" s="84">
        <f t="shared" si="1"/>
        <v>0</v>
      </c>
      <c r="L8" s="84">
        <f t="shared" si="2"/>
        <v>0</v>
      </c>
      <c r="M8" s="84">
        <f t="shared" si="0"/>
        <v>0</v>
      </c>
    </row>
    <row r="9" spans="1:13" ht="15">
      <c r="A9" s="3">
        <v>7</v>
      </c>
      <c r="B9" s="16" t="s">
        <v>56</v>
      </c>
      <c r="C9" s="3" t="s">
        <v>8</v>
      </c>
      <c r="D9" s="6">
        <v>100</v>
      </c>
      <c r="E9" s="6"/>
      <c r="F9" s="6"/>
      <c r="G9" s="6"/>
      <c r="H9" s="6"/>
      <c r="I9" s="6"/>
      <c r="J9" s="84"/>
      <c r="K9" s="84">
        <f t="shared" si="1"/>
        <v>0</v>
      </c>
      <c r="L9" s="84">
        <f t="shared" si="2"/>
        <v>0</v>
      </c>
      <c r="M9" s="84">
        <f t="shared" si="0"/>
        <v>0</v>
      </c>
    </row>
    <row r="10" spans="1:13" ht="15">
      <c r="A10" s="3">
        <v>8</v>
      </c>
      <c r="B10" s="16" t="s">
        <v>55</v>
      </c>
      <c r="C10" s="3" t="s">
        <v>8</v>
      </c>
      <c r="D10" s="6">
        <v>50</v>
      </c>
      <c r="E10" s="6"/>
      <c r="F10" s="6"/>
      <c r="G10" s="6"/>
      <c r="H10" s="6"/>
      <c r="I10" s="6"/>
      <c r="J10" s="84"/>
      <c r="K10" s="84">
        <f t="shared" si="1"/>
        <v>0</v>
      </c>
      <c r="L10" s="84">
        <f t="shared" si="2"/>
        <v>0</v>
      </c>
      <c r="M10" s="84">
        <f t="shared" si="0"/>
        <v>0</v>
      </c>
    </row>
    <row r="11" spans="1:13" ht="15">
      <c r="A11" s="3">
        <v>9</v>
      </c>
      <c r="B11" s="16" t="s">
        <v>54</v>
      </c>
      <c r="C11" s="3" t="s">
        <v>8</v>
      </c>
      <c r="D11" s="6">
        <v>100</v>
      </c>
      <c r="E11" s="6"/>
      <c r="F11" s="6"/>
      <c r="G11" s="6"/>
      <c r="H11" s="6"/>
      <c r="I11" s="6"/>
      <c r="J11" s="84"/>
      <c r="K11" s="84">
        <f t="shared" si="1"/>
        <v>0</v>
      </c>
      <c r="L11" s="84">
        <f t="shared" si="2"/>
        <v>0</v>
      </c>
      <c r="M11" s="84">
        <f t="shared" si="0"/>
        <v>0</v>
      </c>
    </row>
    <row r="12" spans="1:13" ht="15">
      <c r="A12" s="3">
        <v>10</v>
      </c>
      <c r="B12" s="6" t="s">
        <v>161</v>
      </c>
      <c r="C12" s="3" t="s">
        <v>8</v>
      </c>
      <c r="D12" s="6">
        <v>100</v>
      </c>
      <c r="E12" s="6"/>
      <c r="F12" s="6"/>
      <c r="G12" s="6"/>
      <c r="H12" s="6"/>
      <c r="I12" s="6"/>
      <c r="J12" s="84"/>
      <c r="K12" s="84">
        <f t="shared" si="1"/>
        <v>0</v>
      </c>
      <c r="L12" s="84">
        <f t="shared" si="2"/>
        <v>0</v>
      </c>
      <c r="M12" s="84">
        <f t="shared" si="0"/>
        <v>0</v>
      </c>
    </row>
    <row r="13" spans="1:13" ht="15">
      <c r="A13" s="3">
        <v>11</v>
      </c>
      <c r="B13" s="6" t="s">
        <v>162</v>
      </c>
      <c r="C13" s="3" t="s">
        <v>8</v>
      </c>
      <c r="D13" s="6">
        <v>200</v>
      </c>
      <c r="E13" s="6"/>
      <c r="F13" s="6"/>
      <c r="G13" s="6"/>
      <c r="H13" s="6"/>
      <c r="I13" s="6"/>
      <c r="J13" s="84"/>
      <c r="K13" s="84">
        <f t="shared" si="1"/>
        <v>0</v>
      </c>
      <c r="L13" s="84">
        <f t="shared" si="2"/>
        <v>0</v>
      </c>
      <c r="M13" s="84">
        <f t="shared" si="0"/>
        <v>0</v>
      </c>
    </row>
    <row r="14" spans="1:13" ht="15">
      <c r="A14" s="3">
        <v>12</v>
      </c>
      <c r="B14" s="6" t="s">
        <v>163</v>
      </c>
      <c r="C14" s="3" t="s">
        <v>8</v>
      </c>
      <c r="D14" s="6">
        <v>100</v>
      </c>
      <c r="E14" s="6"/>
      <c r="F14" s="6"/>
      <c r="G14" s="6"/>
      <c r="H14" s="6"/>
      <c r="I14" s="6"/>
      <c r="J14" s="84"/>
      <c r="K14" s="84">
        <f t="shared" si="1"/>
        <v>0</v>
      </c>
      <c r="L14" s="84">
        <f t="shared" si="2"/>
        <v>0</v>
      </c>
      <c r="M14" s="84">
        <f t="shared" si="0"/>
        <v>0</v>
      </c>
    </row>
    <row r="15" spans="1:13" ht="15">
      <c r="A15" s="3">
        <v>13</v>
      </c>
      <c r="B15" s="6" t="s">
        <v>164</v>
      </c>
      <c r="C15" s="3" t="s">
        <v>8</v>
      </c>
      <c r="D15" s="6">
        <v>200</v>
      </c>
      <c r="E15" s="6"/>
      <c r="F15" s="6"/>
      <c r="G15" s="6"/>
      <c r="H15" s="6"/>
      <c r="I15" s="6"/>
      <c r="J15" s="84"/>
      <c r="K15" s="84">
        <f t="shared" si="1"/>
        <v>0</v>
      </c>
      <c r="L15" s="84">
        <f t="shared" si="2"/>
        <v>0</v>
      </c>
      <c r="M15" s="84">
        <f t="shared" si="0"/>
        <v>0</v>
      </c>
    </row>
    <row r="16" spans="1:13" ht="15">
      <c r="A16" s="3">
        <v>14</v>
      </c>
      <c r="B16" s="6" t="s">
        <v>165</v>
      </c>
      <c r="C16" s="3" t="s">
        <v>8</v>
      </c>
      <c r="D16" s="6">
        <v>50</v>
      </c>
      <c r="E16" s="6"/>
      <c r="F16" s="6"/>
      <c r="G16" s="6"/>
      <c r="H16" s="6"/>
      <c r="I16" s="6"/>
      <c r="J16" s="84"/>
      <c r="K16" s="84">
        <f t="shared" si="1"/>
        <v>0</v>
      </c>
      <c r="L16" s="84">
        <f t="shared" si="2"/>
        <v>0</v>
      </c>
      <c r="M16" s="84">
        <f t="shared" si="0"/>
        <v>0</v>
      </c>
    </row>
    <row r="17" spans="1:13" s="14" customFormat="1" ht="15">
      <c r="A17" s="3">
        <v>15</v>
      </c>
      <c r="B17" s="13" t="s">
        <v>166</v>
      </c>
      <c r="C17" s="12" t="s">
        <v>8</v>
      </c>
      <c r="D17" s="13">
        <v>100</v>
      </c>
      <c r="E17" s="6"/>
      <c r="F17" s="6"/>
      <c r="G17" s="6"/>
      <c r="H17" s="6"/>
      <c r="I17" s="6"/>
      <c r="J17" s="84"/>
      <c r="K17" s="84">
        <f t="shared" si="1"/>
        <v>0</v>
      </c>
      <c r="L17" s="84">
        <f t="shared" si="2"/>
        <v>0</v>
      </c>
      <c r="M17" s="84">
        <f t="shared" si="0"/>
        <v>0</v>
      </c>
    </row>
    <row r="18" spans="1:13" s="14" customFormat="1" ht="15">
      <c r="A18" s="3">
        <v>16</v>
      </c>
      <c r="B18" s="13" t="s">
        <v>170</v>
      </c>
      <c r="C18" s="12" t="s">
        <v>8</v>
      </c>
      <c r="D18" s="13">
        <v>300</v>
      </c>
      <c r="E18" s="6"/>
      <c r="F18" s="6"/>
      <c r="G18" s="6"/>
      <c r="H18" s="6"/>
      <c r="I18" s="6"/>
      <c r="J18" s="84"/>
      <c r="K18" s="84">
        <f t="shared" si="1"/>
        <v>0</v>
      </c>
      <c r="L18" s="84">
        <f t="shared" si="2"/>
        <v>0</v>
      </c>
      <c r="M18" s="84">
        <f t="shared" si="0"/>
        <v>0</v>
      </c>
    </row>
    <row r="19" spans="1:13" s="14" customFormat="1" ht="15">
      <c r="A19" s="3">
        <v>17</v>
      </c>
      <c r="B19" s="13" t="s">
        <v>167</v>
      </c>
      <c r="C19" s="12" t="s">
        <v>8</v>
      </c>
      <c r="D19" s="13">
        <v>400</v>
      </c>
      <c r="E19" s="6"/>
      <c r="F19" s="6"/>
      <c r="G19" s="6"/>
      <c r="H19" s="6"/>
      <c r="I19" s="6"/>
      <c r="J19" s="84"/>
      <c r="K19" s="84">
        <f t="shared" si="1"/>
        <v>0</v>
      </c>
      <c r="L19" s="84">
        <f t="shared" si="2"/>
        <v>0</v>
      </c>
      <c r="M19" s="84">
        <f t="shared" si="0"/>
        <v>0</v>
      </c>
    </row>
    <row r="20" spans="1:13" s="14" customFormat="1" ht="15">
      <c r="A20" s="3">
        <v>18</v>
      </c>
      <c r="B20" s="13" t="s">
        <v>168</v>
      </c>
      <c r="C20" s="12" t="s">
        <v>8</v>
      </c>
      <c r="D20" s="13">
        <v>600</v>
      </c>
      <c r="E20" s="6"/>
      <c r="F20" s="6"/>
      <c r="G20" s="6"/>
      <c r="H20" s="6"/>
      <c r="I20" s="6"/>
      <c r="J20" s="84"/>
      <c r="K20" s="84">
        <f t="shared" si="1"/>
        <v>0</v>
      </c>
      <c r="L20" s="84">
        <f t="shared" si="2"/>
        <v>0</v>
      </c>
      <c r="M20" s="84">
        <f t="shared" si="0"/>
        <v>0</v>
      </c>
    </row>
    <row r="21" spans="1:13" s="14" customFormat="1" ht="15">
      <c r="A21" s="3">
        <v>19</v>
      </c>
      <c r="B21" s="13" t="s">
        <v>210</v>
      </c>
      <c r="C21" s="12" t="s">
        <v>8</v>
      </c>
      <c r="D21" s="13">
        <v>300</v>
      </c>
      <c r="E21" s="6"/>
      <c r="F21" s="6"/>
      <c r="G21" s="6"/>
      <c r="H21" s="6"/>
      <c r="I21" s="6"/>
      <c r="J21" s="84"/>
      <c r="K21" s="84">
        <f t="shared" si="1"/>
        <v>0</v>
      </c>
      <c r="L21" s="84">
        <f t="shared" si="2"/>
        <v>0</v>
      </c>
      <c r="M21" s="84">
        <f t="shared" si="0"/>
        <v>0</v>
      </c>
    </row>
    <row r="22" spans="1:13" s="14" customFormat="1" ht="15">
      <c r="A22" s="3">
        <v>20</v>
      </c>
      <c r="B22" s="13" t="s">
        <v>211</v>
      </c>
      <c r="C22" s="12" t="s">
        <v>8</v>
      </c>
      <c r="D22" s="13">
        <v>150</v>
      </c>
      <c r="E22" s="6"/>
      <c r="F22" s="6"/>
      <c r="G22" s="6"/>
      <c r="H22" s="6"/>
      <c r="I22" s="6"/>
      <c r="J22" s="84"/>
      <c r="K22" s="84">
        <f t="shared" si="1"/>
        <v>0</v>
      </c>
      <c r="L22" s="84">
        <f t="shared" si="2"/>
        <v>0</v>
      </c>
      <c r="M22" s="84">
        <f t="shared" si="0"/>
        <v>0</v>
      </c>
    </row>
    <row r="23" spans="1:13" s="14" customFormat="1" ht="15">
      <c r="A23" s="3">
        <v>21</v>
      </c>
      <c r="B23" s="13" t="s">
        <v>209</v>
      </c>
      <c r="C23" s="12" t="s">
        <v>8</v>
      </c>
      <c r="D23" s="13">
        <v>50</v>
      </c>
      <c r="E23" s="6"/>
      <c r="F23" s="6"/>
      <c r="G23" s="6"/>
      <c r="H23" s="6"/>
      <c r="I23" s="6"/>
      <c r="J23" s="84"/>
      <c r="K23" s="84">
        <f t="shared" si="1"/>
        <v>0</v>
      </c>
      <c r="L23" s="84">
        <f t="shared" si="2"/>
        <v>0</v>
      </c>
      <c r="M23" s="84">
        <f t="shared" si="0"/>
        <v>0</v>
      </c>
    </row>
    <row r="24" spans="1:13" s="14" customFormat="1" ht="15">
      <c r="A24" s="3">
        <v>22</v>
      </c>
      <c r="B24" s="13" t="s">
        <v>53</v>
      </c>
      <c r="C24" s="12" t="s">
        <v>8</v>
      </c>
      <c r="D24" s="13">
        <v>50</v>
      </c>
      <c r="E24" s="6"/>
      <c r="F24" s="6"/>
      <c r="G24" s="6"/>
      <c r="H24" s="6"/>
      <c r="I24" s="6"/>
      <c r="J24" s="84"/>
      <c r="K24" s="84">
        <f t="shared" si="1"/>
        <v>0</v>
      </c>
      <c r="L24" s="84">
        <f t="shared" si="2"/>
        <v>0</v>
      </c>
      <c r="M24" s="84">
        <f t="shared" si="0"/>
        <v>0</v>
      </c>
    </row>
    <row r="25" spans="1:13" s="14" customFormat="1" ht="15">
      <c r="A25" s="3">
        <v>23</v>
      </c>
      <c r="B25" s="13" t="s">
        <v>52</v>
      </c>
      <c r="C25" s="12" t="s">
        <v>8</v>
      </c>
      <c r="D25" s="13">
        <v>100</v>
      </c>
      <c r="E25" s="6"/>
      <c r="F25" s="6"/>
      <c r="G25" s="6"/>
      <c r="H25" s="6"/>
      <c r="I25" s="6"/>
      <c r="J25" s="84"/>
      <c r="K25" s="84">
        <f t="shared" si="1"/>
        <v>0</v>
      </c>
      <c r="L25" s="84">
        <f t="shared" si="2"/>
        <v>0</v>
      </c>
      <c r="M25" s="84">
        <f t="shared" si="0"/>
        <v>0</v>
      </c>
    </row>
    <row r="26" spans="1:13" ht="15">
      <c r="A26" s="3">
        <v>24</v>
      </c>
      <c r="B26" s="6" t="s">
        <v>171</v>
      </c>
      <c r="C26" s="12" t="s">
        <v>8</v>
      </c>
      <c r="D26" s="6">
        <v>100</v>
      </c>
      <c r="E26" s="6"/>
      <c r="F26" s="6"/>
      <c r="G26" s="6"/>
      <c r="H26" s="6"/>
      <c r="I26" s="6"/>
      <c r="J26" s="84"/>
      <c r="K26" s="84">
        <f t="shared" si="1"/>
        <v>0</v>
      </c>
      <c r="L26" s="84">
        <f t="shared" si="2"/>
        <v>0</v>
      </c>
      <c r="M26" s="84">
        <f t="shared" si="0"/>
        <v>0</v>
      </c>
    </row>
    <row r="27" spans="1:13" ht="15">
      <c r="A27" s="3">
        <v>25</v>
      </c>
      <c r="B27" s="6" t="s">
        <v>326</v>
      </c>
      <c r="C27" s="12" t="s">
        <v>8</v>
      </c>
      <c r="D27" s="6">
        <v>100</v>
      </c>
      <c r="E27" s="6"/>
      <c r="F27" s="6"/>
      <c r="G27" s="6"/>
      <c r="H27" s="6"/>
      <c r="I27" s="6"/>
      <c r="J27" s="84"/>
      <c r="K27" s="84">
        <f t="shared" si="1"/>
        <v>0</v>
      </c>
      <c r="L27" s="84">
        <f t="shared" si="2"/>
        <v>0</v>
      </c>
      <c r="M27" s="84">
        <f t="shared" si="0"/>
        <v>0</v>
      </c>
    </row>
    <row r="28" spans="1:13" ht="15">
      <c r="A28" s="3">
        <v>26</v>
      </c>
      <c r="B28" s="6" t="s">
        <v>172</v>
      </c>
      <c r="C28" s="12" t="s">
        <v>8</v>
      </c>
      <c r="D28" s="6">
        <v>100</v>
      </c>
      <c r="E28" s="6"/>
      <c r="F28" s="6"/>
      <c r="G28" s="6"/>
      <c r="H28" s="6"/>
      <c r="I28" s="6"/>
      <c r="J28" s="84"/>
      <c r="K28" s="84">
        <f t="shared" si="1"/>
        <v>0</v>
      </c>
      <c r="L28" s="84">
        <f t="shared" si="2"/>
        <v>0</v>
      </c>
      <c r="M28" s="84">
        <f t="shared" si="0"/>
        <v>0</v>
      </c>
    </row>
    <row r="29" spans="1:13" ht="15">
      <c r="A29" s="3">
        <v>27</v>
      </c>
      <c r="B29" s="6" t="s">
        <v>212</v>
      </c>
      <c r="C29" s="12" t="s">
        <v>8</v>
      </c>
      <c r="D29" s="6">
        <v>200</v>
      </c>
      <c r="E29" s="6"/>
      <c r="F29" s="6"/>
      <c r="G29" s="6"/>
      <c r="H29" s="6"/>
      <c r="I29" s="6"/>
      <c r="J29" s="84"/>
      <c r="K29" s="84">
        <f t="shared" si="1"/>
        <v>0</v>
      </c>
      <c r="L29" s="84">
        <f t="shared" si="2"/>
        <v>0</v>
      </c>
      <c r="M29" s="84">
        <f t="shared" si="0"/>
        <v>0</v>
      </c>
    </row>
    <row r="30" spans="1:13" ht="15">
      <c r="A30" s="3">
        <v>28</v>
      </c>
      <c r="B30" s="6" t="s">
        <v>325</v>
      </c>
      <c r="C30" s="12" t="s">
        <v>8</v>
      </c>
      <c r="D30" s="6">
        <v>200</v>
      </c>
      <c r="E30" s="6"/>
      <c r="F30" s="6"/>
      <c r="G30" s="6"/>
      <c r="H30" s="6"/>
      <c r="I30" s="6"/>
      <c r="J30" s="84"/>
      <c r="K30" s="84">
        <f t="shared" si="1"/>
        <v>0</v>
      </c>
      <c r="L30" s="84">
        <f t="shared" si="2"/>
        <v>0</v>
      </c>
      <c r="M30" s="84">
        <f t="shared" si="0"/>
        <v>0</v>
      </c>
    </row>
    <row r="31" spans="1:13" ht="15">
      <c r="A31" s="3">
        <v>29</v>
      </c>
      <c r="B31" s="6" t="s">
        <v>213</v>
      </c>
      <c r="C31" s="12" t="s">
        <v>8</v>
      </c>
      <c r="D31" s="6">
        <v>50</v>
      </c>
      <c r="E31" s="6"/>
      <c r="F31" s="6"/>
      <c r="G31" s="6"/>
      <c r="H31" s="6"/>
      <c r="I31" s="6"/>
      <c r="J31" s="84"/>
      <c r="K31" s="84">
        <f t="shared" si="1"/>
        <v>0</v>
      </c>
      <c r="L31" s="84">
        <f t="shared" si="2"/>
        <v>0</v>
      </c>
      <c r="M31" s="84">
        <f t="shared" si="0"/>
        <v>0</v>
      </c>
    </row>
    <row r="32" spans="1:13" ht="15">
      <c r="A32" s="3">
        <v>30</v>
      </c>
      <c r="B32" s="6" t="s">
        <v>214</v>
      </c>
      <c r="C32" s="12" t="s">
        <v>8</v>
      </c>
      <c r="D32" s="6">
        <v>100</v>
      </c>
      <c r="E32" s="6"/>
      <c r="F32" s="6"/>
      <c r="G32" s="6"/>
      <c r="H32" s="6"/>
      <c r="I32" s="6"/>
      <c r="J32" s="84"/>
      <c r="K32" s="84">
        <f t="shared" si="1"/>
        <v>0</v>
      </c>
      <c r="L32" s="84">
        <f t="shared" si="2"/>
        <v>0</v>
      </c>
      <c r="M32" s="84">
        <f t="shared" si="0"/>
        <v>0</v>
      </c>
    </row>
    <row r="33" spans="1:13" ht="15">
      <c r="A33" s="3">
        <v>31</v>
      </c>
      <c r="B33" s="6" t="s">
        <v>173</v>
      </c>
      <c r="C33" s="12" t="s">
        <v>8</v>
      </c>
      <c r="D33" s="6">
        <v>100</v>
      </c>
      <c r="E33" s="6"/>
      <c r="F33" s="6"/>
      <c r="G33" s="6"/>
      <c r="H33" s="6"/>
      <c r="I33" s="6"/>
      <c r="J33" s="84"/>
      <c r="K33" s="84">
        <f t="shared" si="1"/>
        <v>0</v>
      </c>
      <c r="L33" s="84">
        <f t="shared" si="2"/>
        <v>0</v>
      </c>
      <c r="M33" s="84">
        <f t="shared" si="0"/>
        <v>0</v>
      </c>
    </row>
    <row r="34" spans="1:13" ht="15">
      <c r="A34" s="3">
        <v>32</v>
      </c>
      <c r="B34" s="6" t="s">
        <v>215</v>
      </c>
      <c r="C34" s="12" t="s">
        <v>8</v>
      </c>
      <c r="D34" s="6">
        <v>200</v>
      </c>
      <c r="E34" s="6"/>
      <c r="F34" s="6"/>
      <c r="G34" s="6"/>
      <c r="H34" s="6"/>
      <c r="I34" s="6"/>
      <c r="J34" s="84"/>
      <c r="K34" s="84">
        <f t="shared" si="1"/>
        <v>0</v>
      </c>
      <c r="L34" s="84">
        <f t="shared" si="2"/>
        <v>0</v>
      </c>
      <c r="M34" s="84">
        <f t="shared" si="0"/>
        <v>0</v>
      </c>
    </row>
    <row r="35" spans="1:13" ht="15.75" thickBot="1">
      <c r="A35" s="3">
        <v>33</v>
      </c>
      <c r="B35" s="6" t="s">
        <v>216</v>
      </c>
      <c r="C35" s="12" t="s">
        <v>8</v>
      </c>
      <c r="D35" s="6">
        <v>200</v>
      </c>
      <c r="E35" s="6"/>
      <c r="F35" s="6"/>
      <c r="G35" s="6"/>
      <c r="H35" s="6"/>
      <c r="I35" s="6"/>
      <c r="J35" s="84"/>
      <c r="K35" s="84">
        <f t="shared" si="1"/>
        <v>0</v>
      </c>
      <c r="L35" s="84">
        <f t="shared" si="2"/>
        <v>0</v>
      </c>
      <c r="M35" s="84">
        <f t="shared" si="0"/>
        <v>0</v>
      </c>
    </row>
    <row r="36" spans="11:13" ht="16.5" thickBot="1">
      <c r="K36" s="87" t="s">
        <v>374</v>
      </c>
      <c r="L36" s="88">
        <f>SUM(L3:L35)</f>
        <v>0</v>
      </c>
      <c r="M36" s="89">
        <f t="shared" si="0"/>
        <v>0</v>
      </c>
    </row>
  </sheetData>
  <sheetProtection/>
  <protectedRanges>
    <protectedRange sqref="J2" name="Range2_1_1"/>
  </protectedRanges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="90" zoomScaleNormal="90" zoomScalePageLayoutView="0" workbookViewId="0" topLeftCell="A7">
      <selection activeCell="H4" sqref="H4"/>
    </sheetView>
  </sheetViews>
  <sheetFormatPr defaultColWidth="9.140625" defaultRowHeight="12.75"/>
  <cols>
    <col min="1" max="1" width="6.00390625" style="58" customWidth="1"/>
    <col min="2" max="2" width="58.00390625" style="58" customWidth="1"/>
    <col min="3" max="3" width="7.421875" style="57" customWidth="1"/>
    <col min="4" max="4" width="13.28125" style="58" customWidth="1"/>
    <col min="5" max="5" width="16.28125" style="7" customWidth="1"/>
    <col min="6" max="6" width="16.00390625" style="7" customWidth="1"/>
    <col min="7" max="7" width="12.28125" style="7" customWidth="1"/>
    <col min="8" max="8" width="17.140625" style="7" customWidth="1"/>
    <col min="9" max="9" width="10.7109375" style="7" customWidth="1"/>
    <col min="10" max="11" width="11.28125" style="2" customWidth="1"/>
    <col min="12" max="13" width="12.8515625" style="2" customWidth="1"/>
    <col min="14" max="16384" width="9.140625" style="58" customWidth="1"/>
  </cols>
  <sheetData>
    <row r="1" spans="1:2" ht="33.75" customHeight="1">
      <c r="A1" s="55" t="s">
        <v>331</v>
      </c>
      <c r="B1" s="56" t="s">
        <v>332</v>
      </c>
    </row>
    <row r="2" spans="1:13" ht="51" customHeight="1">
      <c r="A2" s="74" t="s">
        <v>47</v>
      </c>
      <c r="B2" s="77" t="s">
        <v>0</v>
      </c>
      <c r="C2" s="77" t="s">
        <v>1</v>
      </c>
      <c r="D2" s="76" t="s">
        <v>237</v>
      </c>
      <c r="E2" s="73" t="s">
        <v>363</v>
      </c>
      <c r="F2" s="73" t="s">
        <v>364</v>
      </c>
      <c r="G2" s="74" t="s">
        <v>365</v>
      </c>
      <c r="H2" s="74" t="s">
        <v>366</v>
      </c>
      <c r="I2" s="75" t="s">
        <v>367</v>
      </c>
      <c r="J2" s="85" t="s">
        <v>370</v>
      </c>
      <c r="K2" s="85" t="s">
        <v>371</v>
      </c>
      <c r="L2" s="85" t="s">
        <v>372</v>
      </c>
      <c r="M2" s="85" t="s">
        <v>373</v>
      </c>
    </row>
    <row r="3" spans="1:13" s="61" customFormat="1" ht="131.25" customHeight="1">
      <c r="A3" s="24">
        <v>1</v>
      </c>
      <c r="B3" s="59" t="s">
        <v>333</v>
      </c>
      <c r="C3" s="60" t="s">
        <v>8</v>
      </c>
      <c r="D3" s="9">
        <v>20</v>
      </c>
      <c r="E3" s="6"/>
      <c r="F3" s="6"/>
      <c r="G3" s="6"/>
      <c r="H3" s="6"/>
      <c r="I3" s="6"/>
      <c r="J3" s="84"/>
      <c r="K3" s="84">
        <f>J3*1.2</f>
        <v>0</v>
      </c>
      <c r="L3" s="84">
        <f>D3*J3</f>
        <v>0</v>
      </c>
      <c r="M3" s="84">
        <f aca="true" t="shared" si="0" ref="M3:M12">L3*1.2</f>
        <v>0</v>
      </c>
    </row>
    <row r="4" spans="1:13" s="61" customFormat="1" ht="126.75" customHeight="1">
      <c r="A4" s="24">
        <v>2</v>
      </c>
      <c r="B4" s="59" t="s">
        <v>334</v>
      </c>
      <c r="C4" s="60" t="s">
        <v>8</v>
      </c>
      <c r="D4" s="9">
        <v>20</v>
      </c>
      <c r="E4" s="6"/>
      <c r="F4" s="6"/>
      <c r="G4" s="6"/>
      <c r="H4" s="6"/>
      <c r="I4" s="6"/>
      <c r="J4" s="84"/>
      <c r="K4" s="84">
        <f aca="true" t="shared" si="1" ref="K4:K11">J4*1.2</f>
        <v>0</v>
      </c>
      <c r="L4" s="84">
        <f aca="true" t="shared" si="2" ref="L4:L11">D4*J4</f>
        <v>0</v>
      </c>
      <c r="M4" s="84">
        <f t="shared" si="0"/>
        <v>0</v>
      </c>
    </row>
    <row r="5" spans="1:13" ht="36.75" customHeight="1">
      <c r="A5" s="24">
        <v>3</v>
      </c>
      <c r="B5" s="59" t="s">
        <v>335</v>
      </c>
      <c r="C5" s="60" t="s">
        <v>8</v>
      </c>
      <c r="D5" s="62">
        <v>10</v>
      </c>
      <c r="E5" s="6"/>
      <c r="F5" s="6"/>
      <c r="G5" s="6"/>
      <c r="H5" s="6"/>
      <c r="I5" s="6"/>
      <c r="J5" s="84"/>
      <c r="K5" s="84">
        <f t="shared" si="1"/>
        <v>0</v>
      </c>
      <c r="L5" s="84">
        <f t="shared" si="2"/>
        <v>0</v>
      </c>
      <c r="M5" s="84">
        <f t="shared" si="0"/>
        <v>0</v>
      </c>
    </row>
    <row r="6" spans="1:13" ht="39" customHeight="1">
      <c r="A6" s="24">
        <v>4</v>
      </c>
      <c r="B6" s="59" t="s">
        <v>336</v>
      </c>
      <c r="C6" s="60" t="s">
        <v>8</v>
      </c>
      <c r="D6" s="62">
        <v>10</v>
      </c>
      <c r="E6" s="6"/>
      <c r="F6" s="6"/>
      <c r="G6" s="6"/>
      <c r="H6" s="6"/>
      <c r="I6" s="6"/>
      <c r="J6" s="84"/>
      <c r="K6" s="84">
        <f t="shared" si="1"/>
        <v>0</v>
      </c>
      <c r="L6" s="84">
        <f t="shared" si="2"/>
        <v>0</v>
      </c>
      <c r="M6" s="84">
        <f t="shared" si="0"/>
        <v>0</v>
      </c>
    </row>
    <row r="7" spans="1:13" ht="56.25" customHeight="1">
      <c r="A7" s="24">
        <v>5</v>
      </c>
      <c r="B7" s="9" t="s">
        <v>337</v>
      </c>
      <c r="C7" s="60" t="s">
        <v>8</v>
      </c>
      <c r="D7" s="62">
        <v>10</v>
      </c>
      <c r="E7" s="6"/>
      <c r="F7" s="6"/>
      <c r="G7" s="6"/>
      <c r="H7" s="6"/>
      <c r="I7" s="6"/>
      <c r="J7" s="84"/>
      <c r="K7" s="84">
        <f t="shared" si="1"/>
        <v>0</v>
      </c>
      <c r="L7" s="84">
        <f t="shared" si="2"/>
        <v>0</v>
      </c>
      <c r="M7" s="84">
        <f t="shared" si="0"/>
        <v>0</v>
      </c>
    </row>
    <row r="8" spans="1:13" ht="117" customHeight="1">
      <c r="A8" s="47">
        <v>6</v>
      </c>
      <c r="B8" s="9" t="s">
        <v>338</v>
      </c>
      <c r="C8" s="60" t="s">
        <v>8</v>
      </c>
      <c r="D8" s="62">
        <v>20</v>
      </c>
      <c r="E8" s="6"/>
      <c r="F8" s="6"/>
      <c r="G8" s="6"/>
      <c r="H8" s="6"/>
      <c r="I8" s="6"/>
      <c r="J8" s="84"/>
      <c r="K8" s="84">
        <f t="shared" si="1"/>
        <v>0</v>
      </c>
      <c r="L8" s="84">
        <f t="shared" si="2"/>
        <v>0</v>
      </c>
      <c r="M8" s="84">
        <f t="shared" si="0"/>
        <v>0</v>
      </c>
    </row>
    <row r="9" spans="1:13" ht="131.25" customHeight="1">
      <c r="A9" s="47">
        <v>7</v>
      </c>
      <c r="B9" s="9" t="s">
        <v>339</v>
      </c>
      <c r="C9" s="60" t="s">
        <v>8</v>
      </c>
      <c r="D9" s="62">
        <v>20</v>
      </c>
      <c r="E9" s="6"/>
      <c r="F9" s="6"/>
      <c r="G9" s="6"/>
      <c r="H9" s="6"/>
      <c r="I9" s="6"/>
      <c r="J9" s="84"/>
      <c r="K9" s="84">
        <f t="shared" si="1"/>
        <v>0</v>
      </c>
      <c r="L9" s="84">
        <f t="shared" si="2"/>
        <v>0</v>
      </c>
      <c r="M9" s="84">
        <f t="shared" si="0"/>
        <v>0</v>
      </c>
    </row>
    <row r="10" spans="1:13" ht="111" customHeight="1">
      <c r="A10" s="47">
        <v>8</v>
      </c>
      <c r="B10" s="9" t="s">
        <v>340</v>
      </c>
      <c r="C10" s="60" t="s">
        <v>8</v>
      </c>
      <c r="D10" s="62">
        <v>20</v>
      </c>
      <c r="E10" s="6"/>
      <c r="F10" s="6"/>
      <c r="G10" s="6"/>
      <c r="H10" s="6"/>
      <c r="I10" s="6"/>
      <c r="J10" s="84"/>
      <c r="K10" s="84">
        <f t="shared" si="1"/>
        <v>0</v>
      </c>
      <c r="L10" s="84">
        <f t="shared" si="2"/>
        <v>0</v>
      </c>
      <c r="M10" s="84">
        <f t="shared" si="0"/>
        <v>0</v>
      </c>
    </row>
    <row r="11" spans="1:13" ht="98.25" customHeight="1" thickBot="1">
      <c r="A11" s="47">
        <v>9</v>
      </c>
      <c r="B11" s="9" t="s">
        <v>341</v>
      </c>
      <c r="C11" s="60" t="s">
        <v>8</v>
      </c>
      <c r="D11" s="62">
        <v>20</v>
      </c>
      <c r="E11" s="6"/>
      <c r="F11" s="6"/>
      <c r="G11" s="6"/>
      <c r="H11" s="6"/>
      <c r="I11" s="6"/>
      <c r="J11" s="84"/>
      <c r="K11" s="84">
        <f t="shared" si="1"/>
        <v>0</v>
      </c>
      <c r="L11" s="84">
        <f t="shared" si="2"/>
        <v>0</v>
      </c>
      <c r="M11" s="84">
        <f t="shared" si="0"/>
        <v>0</v>
      </c>
    </row>
    <row r="12" spans="11:13" ht="16.5" thickBot="1">
      <c r="K12" s="87" t="s">
        <v>374</v>
      </c>
      <c r="L12" s="88">
        <f>SUM(L3:L11)</f>
        <v>0</v>
      </c>
      <c r="M12" s="89">
        <f t="shared" si="0"/>
        <v>0</v>
      </c>
    </row>
  </sheetData>
  <sheetProtection/>
  <protectedRanges>
    <protectedRange sqref="J2" name="Range2_1_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2017-08-10T11:26:50Z</cp:lastPrinted>
  <dcterms:created xsi:type="dcterms:W3CDTF">1996-10-14T23:33:28Z</dcterms:created>
  <dcterms:modified xsi:type="dcterms:W3CDTF">2017-08-10T11:31:46Z</dcterms:modified>
  <cp:category/>
  <cp:version/>
  <cp:contentType/>
  <cp:contentStatus/>
</cp:coreProperties>
</file>